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ssoulapubliclibrary.sharepoint.com/sites/MPLHub/Files  Docs/Board Packets/2025 - APRIL/"/>
    </mc:Choice>
  </mc:AlternateContent>
  <xr:revisionPtr revIDLastSave="0" documentId="8_{85A8FC42-A4C6-4DC6-9154-F21DDDFB1535}" xr6:coauthVersionLast="47" xr6:coauthVersionMax="47" xr10:uidLastSave="{00000000-0000-0000-0000-000000000000}"/>
  <bookViews>
    <workbookView xWindow="-120" yWindow="-120" windowWidth="29040" windowHeight="15840" xr2:uid="{01D1378A-4A64-49AA-BE43-9BF291E9582C}"/>
  </bookViews>
  <sheets>
    <sheet name="Mar 25" sheetId="1" r:id="rId1"/>
  </sheets>
  <definedNames>
    <definedName name="_xlnm.Print_Area" localSheetId="0">'Mar 25'!$A$1:$E$327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5" i="1" l="1"/>
  <c r="D255" i="1"/>
  <c r="D251" i="1"/>
  <c r="D246" i="1"/>
  <c r="D231" i="1"/>
  <c r="D223" i="1"/>
  <c r="D217" i="1"/>
  <c r="D211" i="1"/>
  <c r="D207" i="1"/>
  <c r="D203" i="1"/>
  <c r="D185" i="1"/>
  <c r="D175" i="1"/>
  <c r="D167" i="1"/>
  <c r="D159" i="1"/>
  <c r="D150" i="1"/>
  <c r="D135" i="1"/>
  <c r="D95" i="1"/>
  <c r="D91" i="1"/>
  <c r="D84" i="1"/>
  <c r="D81" i="1"/>
  <c r="D76" i="1"/>
  <c r="D68" i="1"/>
  <c r="D59" i="1"/>
  <c r="D45" i="1"/>
  <c r="D36" i="1"/>
  <c r="D22" i="1"/>
  <c r="D327" i="1" s="1"/>
</calcChain>
</file>

<file path=xl/sharedStrings.xml><?xml version="1.0" encoding="utf-8"?>
<sst xmlns="http://schemas.openxmlformats.org/spreadsheetml/2006/main" count="252" uniqueCount="153">
  <si>
    <t>CLAIMS LISTINGS - March 2025</t>
  </si>
  <si>
    <t>Claims signed by Slaven Lee, Director</t>
  </si>
  <si>
    <t xml:space="preserve">Elizabeth Jonkel, Assistant Director </t>
  </si>
  <si>
    <t>ELECTRONIC EQUIPMENT MTC - 209</t>
  </si>
  <si>
    <t>D-Tech Int'l, charging leads</t>
  </si>
  <si>
    <t>Clearwater, Adobe, monthly subscription</t>
  </si>
  <si>
    <t>Clearwater, Amazon, luggage tags</t>
  </si>
  <si>
    <t>Clearwater, Amazon, monitor riser, MakerSpace</t>
  </si>
  <si>
    <t>Clearwater, Amazon, printer</t>
  </si>
  <si>
    <t>Clearwater, desktop memory module</t>
  </si>
  <si>
    <t>Clearwater, E Bay, transmitter</t>
  </si>
  <si>
    <t>Clearwater, Gandi.net subscription</t>
  </si>
  <si>
    <t>Clearwater, Lightburn software, MakerSpace</t>
  </si>
  <si>
    <t>Clearwater, Microsoft, Office 365 monthly subscription</t>
  </si>
  <si>
    <t>Clearwater, Microsoft, Office 365 monthly subscription, extra payment</t>
  </si>
  <si>
    <t>Clearwater, Ninite Pro, monthly subscription</t>
  </si>
  <si>
    <t>Clearwater, thumb grip replacement parts</t>
  </si>
  <si>
    <t>Clearwater, Zapier, monthly subscription</t>
  </si>
  <si>
    <t>deposit, Square income MakerSpace</t>
  </si>
  <si>
    <t>OFFICE SUPPLIES - 210</t>
  </si>
  <si>
    <t>Office City, ultra fine markers</t>
  </si>
  <si>
    <t>CS, highlighters, staplers, pack tape, tape dispenser, scissors</t>
  </si>
  <si>
    <t>Office City, hand sanitzer</t>
  </si>
  <si>
    <t>Clearwater, Albertsons, disinfecting wipes</t>
  </si>
  <si>
    <t>Clearwater, Amazon, zero odor</t>
  </si>
  <si>
    <t>Clearwater, Imaging Spectrum, passport photo supplies</t>
  </si>
  <si>
    <t>Clearwater, MT State notary filing, KH</t>
  </si>
  <si>
    <t>Office City, correction fluid</t>
  </si>
  <si>
    <t>Office City, notary book</t>
  </si>
  <si>
    <t>deposit, headphones</t>
  </si>
  <si>
    <t>COPY PAPER/TONER - 212</t>
  </si>
  <si>
    <t>CS, copy paper</t>
  </si>
  <si>
    <t>Clearwater, Amazon, copy paper for color printers</t>
  </si>
  <si>
    <t>Clearwater, Amazon, toner for 1F black/white printer</t>
  </si>
  <si>
    <t>Clearwater, Amazon, toner for 1F/2F color printers</t>
  </si>
  <si>
    <t>Clearwater, Amazon, waste toner box for 4F printer</t>
  </si>
  <si>
    <t>OPERATING SUPPLIES - 220      **</t>
  </si>
  <si>
    <t>Clearwater, Amazon, toaster for staff room</t>
  </si>
  <si>
    <t>Clearwater, Target, toaster for staff room</t>
  </si>
  <si>
    <t>deposit, reading glasses</t>
  </si>
  <si>
    <t>Office City, rubber bands</t>
  </si>
  <si>
    <t>Clearwater, Albertsons, distilled water</t>
  </si>
  <si>
    <t>Clearwater, Amazon, lock for Art Box refrigerator</t>
  </si>
  <si>
    <t>Clearwater, Amazon, replacement for dinosauer STEM kit</t>
  </si>
  <si>
    <t>Clearwater, bags for Legos</t>
  </si>
  <si>
    <t>Clearwater, Amazon, ILL stamp</t>
  </si>
  <si>
    <t>MPL Staff fund, ILL lost item</t>
  </si>
  <si>
    <t>JANITORIAL SUPPLIES - 224</t>
  </si>
  <si>
    <t>Puritan, evening bldg cleaning, Mar</t>
  </si>
  <si>
    <t>Puritan, toilet tissue, towels, urinal screens</t>
  </si>
  <si>
    <t>Puritan, evening bldg cleaning, Apr</t>
  </si>
  <si>
    <t>deposit, partner reimbursement</t>
  </si>
  <si>
    <t>REPAIR AND MNTNCE SUPPLIES - 230</t>
  </si>
  <si>
    <t>Uline, safety mirrors</t>
  </si>
  <si>
    <t>Clearwater, Demco, casters</t>
  </si>
  <si>
    <t>Clearwater, Grove, public area cleaning supplies</t>
  </si>
  <si>
    <t>Clearwater, Amazon, TV mounts</t>
  </si>
  <si>
    <t>GAS &amp; DIESEL - 231</t>
  </si>
  <si>
    <t>WEX Bank, bookmobile</t>
  </si>
  <si>
    <t>SMALL TOOLS - 241</t>
  </si>
  <si>
    <t>POSTAGE - 311                    **</t>
  </si>
  <si>
    <t>Reserve Acct., admin postage, Mar</t>
  </si>
  <si>
    <t>Reserve Acct., overdue postage, Mar</t>
  </si>
  <si>
    <t xml:space="preserve">Clearwater, Pitney Bowes postage, ILL </t>
  </si>
  <si>
    <t>Reserve Acct., ILL postage, Mar</t>
  </si>
  <si>
    <t>PRINTING/LITHOGRAPHICS - 321     **</t>
  </si>
  <si>
    <t>PROFESSIONAL SERVICES - 330</t>
  </si>
  <si>
    <t>Baker &amp; Taylor</t>
  </si>
  <si>
    <t>Baker &amp; Taylor, freight surcharge</t>
  </si>
  <si>
    <t>MSU, TRAILS, Heritage Quest 1/1-12/31</t>
  </si>
  <si>
    <t>OUTREACH-ADULT PROGRAMMING - 333</t>
  </si>
  <si>
    <t>Kayla Whitaker, Oscar pgm</t>
  </si>
  <si>
    <t>Fact &amp; Fiction, Big Read books</t>
  </si>
  <si>
    <t>Anne Little, seed library supplies</t>
  </si>
  <si>
    <t>Clearwater, Costco, Oscars Watch Party supplies</t>
  </si>
  <si>
    <t>Clearwater, Dollar Tree, Oscars Watch Party supplies</t>
  </si>
  <si>
    <t>Clearwater, Albertsons, Kids cooking pgm supplies</t>
  </si>
  <si>
    <t>Dana McMurray, young writers pgm snacks</t>
  </si>
  <si>
    <t>Sign Pro, bookmobile parking sign</t>
  </si>
  <si>
    <t>Office City, rubber bands for SL</t>
  </si>
  <si>
    <t>PUBLIC RELATIONS MATERIALS - 336</t>
  </si>
  <si>
    <t>MPL Staff Fund, MUD Earth Day event</t>
  </si>
  <si>
    <t>CS, March guide</t>
  </si>
  <si>
    <t>Clearwater, Constant Contact</t>
  </si>
  <si>
    <t>Clearwater, Displays2Go,poster stand</t>
  </si>
  <si>
    <t>FedEx Office,PCC pgm</t>
  </si>
  <si>
    <t>HEAT/LIGHT/WATER/SEWER - 340</t>
  </si>
  <si>
    <t>Northwestern Energy, Mar</t>
  </si>
  <si>
    <t>City of Missoula, inside, outside water, mar</t>
  </si>
  <si>
    <t xml:space="preserve"> </t>
  </si>
  <si>
    <t>GARBAGE COLLECTION - 341</t>
  </si>
  <si>
    <t>Republic, Feb</t>
  </si>
  <si>
    <t>Republic, Mar</t>
  </si>
  <si>
    <t>BASIC -- PHONE CHARGES - 345</t>
  </si>
  <si>
    <t>Blackfoot, Mar</t>
  </si>
  <si>
    <t>Blackfoot, SL, Mar</t>
  </si>
  <si>
    <t>Blackfoot, SV, Mar</t>
  </si>
  <si>
    <t>Clearwater, E fax, monthly e fax fee</t>
  </si>
  <si>
    <t>Verizon, Feb</t>
  </si>
  <si>
    <t>Verizon, Mar</t>
  </si>
  <si>
    <t>CONTRACT SERVICES - 357     **</t>
  </si>
  <si>
    <t>MT Correctional Enterprises, reuphoster chairs</t>
  </si>
  <si>
    <t>Cascadia Mgmt., strategic plan check in</t>
  </si>
  <si>
    <t>MT Contracting, replacement door closer</t>
  </si>
  <si>
    <t>deposit, reimburse for Downtown stipend gift card, EJ</t>
  </si>
  <si>
    <t>deposit, City of Missoula, day lockers</t>
  </si>
  <si>
    <t>MT Air Cartage, Feb</t>
  </si>
  <si>
    <t>Peak Postal, Bitterroot/Lolo courier, Feb</t>
  </si>
  <si>
    <t>Jamie Jisa, SL courier Dec-mar</t>
  </si>
  <si>
    <t>Parcel Delivery Quick, B&amp;N, MFM, Ole's pickups, Mar</t>
  </si>
  <si>
    <t>Taylor Tewsbury, SV courier, Mar</t>
  </si>
  <si>
    <t>Brian Doyle, Big Sky courier, Mar</t>
  </si>
  <si>
    <t>MT Air Cartage, Mar</t>
  </si>
  <si>
    <t>OFFICE EQUIPMENT MAINTENANCE - 362</t>
  </si>
  <si>
    <t>GROUND MAINTENANCE REPAIR - 365</t>
  </si>
  <si>
    <t>BUILDING REPAIR AND MAINTENANCE - 366</t>
  </si>
  <si>
    <t>Spectrum Window Cleaning, exterior windows cleaning</t>
  </si>
  <si>
    <t>Plantasia, plant maintenance, Mar</t>
  </si>
  <si>
    <t>OTHER EQUIPMENT MAINTENANCE - 369</t>
  </si>
  <si>
    <t>Missoula Textiles, monthly carpet cleaning, Mar</t>
  </si>
  <si>
    <t>Clearwater, Apex, plumbing repair</t>
  </si>
  <si>
    <t>MILEAGE -- PRIVATE VEHICLE - 372   **</t>
  </si>
  <si>
    <t>Xavier Kneedler-Shorten, mileage</t>
  </si>
  <si>
    <t>CS, motor pool use 10/1-3/31 (Frenchtown, Bozeman, Butte, Condon, SL)</t>
  </si>
  <si>
    <t>Carrie Benton, to/fr Missoula 2/27</t>
  </si>
  <si>
    <t>Brian Doyle, Home Library Svc, Mar</t>
  </si>
  <si>
    <t>MEALS, LODGING, INCIDENTALS - 373</t>
  </si>
  <si>
    <t>Dory Athey, MLA conf. per diem</t>
  </si>
  <si>
    <t>Elizabeth Jonkel, MLA conf. per diem</t>
  </si>
  <si>
    <t>Jon Tweeten, MLA conf. per diem</t>
  </si>
  <si>
    <t>Robert Mueller, MLA conf. per diem</t>
  </si>
  <si>
    <t>Selya Avila, MLA  conf per diem</t>
  </si>
  <si>
    <t>Amanda Allpress, MLA conf per diem</t>
  </si>
  <si>
    <t>Chloe Runs Behind, MLA conf. per diem</t>
  </si>
  <si>
    <t>Kayla Whitaker, MLA conf. per diem</t>
  </si>
  <si>
    <t>Slaven Lee, MLA conf. per diem</t>
  </si>
  <si>
    <t>Xavier Kneedler-Shorten, MLA conf. per diem</t>
  </si>
  <si>
    <t>Selya Avila, Kansas City Conf per diem</t>
  </si>
  <si>
    <t>GENERAL TRAINING - STAFF 380</t>
  </si>
  <si>
    <t>Clearwater, Mental Health Training, SA</t>
  </si>
  <si>
    <t>CAPITAL - 945</t>
  </si>
  <si>
    <t>US Bank, B&amp;W copier lease, Apr</t>
  </si>
  <si>
    <t>CAPITAL -- BOOKS - 960</t>
  </si>
  <si>
    <t>Blackstone Publishing</t>
  </si>
  <si>
    <t>Clearwater, Amazon, books, dvds</t>
  </si>
  <si>
    <t>Clearwater, Microsoft, monthly gaming subscription</t>
  </si>
  <si>
    <t>Clearwater, Sky &amp; Telescope magazine subscription</t>
  </si>
  <si>
    <t>EBSCO</t>
  </si>
  <si>
    <t>Fact &amp; Fiction</t>
  </si>
  <si>
    <t>Gale Group</t>
  </si>
  <si>
    <t>Overdrive</t>
  </si>
  <si>
    <t>credit, Baker &amp; Taylor</t>
  </si>
  <si>
    <t>credit, Amazon, items returned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</si>
</sst>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m/d;@"/>
  </numFmts>
  <fonts count="5" x14ac:knownFonts="1">
    <font>
      <sz val="10"/>
      <name val="Arial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27">
    <xf numFmtId="0" fontId="0" fillId="0" borderId="0" xfId="0">
      <alignment vertical="top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/>
    <xf numFmtId="164" fontId="1" fillId="0" borderId="0" xfId="0" applyNumberFormat="1" applyFont="1" applyAlignment="1"/>
    <xf numFmtId="2" fontId="0" fillId="0" borderId="0" xfId="0" applyNumberFormat="1" applyAlignment="1"/>
    <xf numFmtId="4" fontId="1" fillId="0" borderId="0" xfId="0" applyNumberFormat="1" applyFont="1" applyAlignment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4" fontId="2" fillId="0" borderId="0" xfId="0" applyNumberFormat="1" applyFont="1" applyAlignment="1"/>
    <xf numFmtId="2" fontId="3" fillId="0" borderId="0" xfId="0" applyNumberFormat="1" applyFont="1" applyAlignment="1"/>
    <xf numFmtId="39" fontId="1" fillId="0" borderId="0" xfId="0" applyNumberFormat="1" applyFont="1" applyAlignment="1"/>
    <xf numFmtId="165" fontId="0" fillId="0" borderId="0" xfId="0" applyNumberFormat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4" fontId="4" fillId="0" borderId="0" xfId="0" quotePrefix="1" applyNumberFormat="1" applyFont="1" applyAlignment="1"/>
    <xf numFmtId="40" fontId="0" fillId="0" borderId="0" xfId="0" applyNumberFormat="1" applyAlignment="1"/>
    <xf numFmtId="40" fontId="1" fillId="0" borderId="0" xfId="0" applyNumberFormat="1" applyFont="1" applyAlignment="1"/>
    <xf numFmtId="165" fontId="0" fillId="0" borderId="0" xfId="0" applyNumberFormat="1">
      <alignment vertical="top"/>
    </xf>
    <xf numFmtId="4" fontId="0" fillId="0" borderId="0" xfId="0" applyNumberFormat="1" applyAlignment="1"/>
    <xf numFmtId="4" fontId="3" fillId="0" borderId="0" xfId="0" applyNumberFormat="1" applyFont="1" applyAlignment="1"/>
    <xf numFmtId="4" fontId="3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1" xfId="0" quotePrefix="1" applyNumberFormat="1" applyFont="1" applyBorder="1" applyAlignment="1"/>
    <xf numFmtId="4" fontId="1" fillId="0" borderId="0" xfId="0" quotePrefix="1" applyNumberFormat="1" applyFont="1" applyAlignment="1"/>
    <xf numFmtId="165" fontId="4" fillId="0" borderId="0" xfId="0" applyNumberFormat="1" applyFont="1" applyAlignment="1"/>
    <xf numFmtId="4" fontId="4" fillId="0" borderId="0" xfId="0" applyNumberFormat="1" applyFont="1" applyAlignment="1"/>
  </cellXfs>
  <cellStyles count="2">
    <cellStyle name="Normal" xfId="0" builtinId="0"/>
    <cellStyle name="Normal 2" xfId="1" xr:uid="{AAFED1FC-22A6-4AE3-AFA7-AD08CB3A67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D218C-F6B2-4B5E-91E8-96B419FC5169}">
  <dimension ref="A1:O327"/>
  <sheetViews>
    <sheetView tabSelected="1" zoomScale="80" zoomScaleNormal="80" zoomScaleSheetLayoutView="80" workbookViewId="0">
      <selection activeCell="B325" sqref="B325"/>
    </sheetView>
  </sheetViews>
  <sheetFormatPr defaultRowHeight="12.75" x14ac:dyDescent="0.2"/>
  <cols>
    <col min="1" max="1" width="87.28515625" style="4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256" width="9.140625" style="4"/>
    <col min="257" max="257" width="87.28515625" style="4" customWidth="1"/>
    <col min="258" max="258" width="12.85546875" style="4" bestFit="1" customWidth="1"/>
    <col min="259" max="259" width="11.28515625" style="4" customWidth="1"/>
    <col min="260" max="260" width="15.5703125" style="4" bestFit="1" customWidth="1"/>
    <col min="261" max="512" width="9.140625" style="4"/>
    <col min="513" max="513" width="87.28515625" style="4" customWidth="1"/>
    <col min="514" max="514" width="12.85546875" style="4" bestFit="1" customWidth="1"/>
    <col min="515" max="515" width="11.28515625" style="4" customWidth="1"/>
    <col min="516" max="516" width="15.5703125" style="4" bestFit="1" customWidth="1"/>
    <col min="517" max="768" width="9.140625" style="4"/>
    <col min="769" max="769" width="87.28515625" style="4" customWidth="1"/>
    <col min="770" max="770" width="12.85546875" style="4" bestFit="1" customWidth="1"/>
    <col min="771" max="771" width="11.28515625" style="4" customWidth="1"/>
    <col min="772" max="772" width="15.5703125" style="4" bestFit="1" customWidth="1"/>
    <col min="773" max="1024" width="9.140625" style="4"/>
    <col min="1025" max="1025" width="87.28515625" style="4" customWidth="1"/>
    <col min="1026" max="1026" width="12.85546875" style="4" bestFit="1" customWidth="1"/>
    <col min="1027" max="1027" width="11.28515625" style="4" customWidth="1"/>
    <col min="1028" max="1028" width="15.5703125" style="4" bestFit="1" customWidth="1"/>
    <col min="1029" max="1280" width="9.140625" style="4"/>
    <col min="1281" max="1281" width="87.28515625" style="4" customWidth="1"/>
    <col min="1282" max="1282" width="12.85546875" style="4" bestFit="1" customWidth="1"/>
    <col min="1283" max="1283" width="11.28515625" style="4" customWidth="1"/>
    <col min="1284" max="1284" width="15.5703125" style="4" bestFit="1" customWidth="1"/>
    <col min="1285" max="1536" width="9.140625" style="4"/>
    <col min="1537" max="1537" width="87.28515625" style="4" customWidth="1"/>
    <col min="1538" max="1538" width="12.85546875" style="4" bestFit="1" customWidth="1"/>
    <col min="1539" max="1539" width="11.28515625" style="4" customWidth="1"/>
    <col min="1540" max="1540" width="15.5703125" style="4" bestFit="1" customWidth="1"/>
    <col min="1541" max="1792" width="9.140625" style="4"/>
    <col min="1793" max="1793" width="87.28515625" style="4" customWidth="1"/>
    <col min="1794" max="1794" width="12.85546875" style="4" bestFit="1" customWidth="1"/>
    <col min="1795" max="1795" width="11.28515625" style="4" customWidth="1"/>
    <col min="1796" max="1796" width="15.5703125" style="4" bestFit="1" customWidth="1"/>
    <col min="1797" max="2048" width="9.140625" style="4"/>
    <col min="2049" max="2049" width="87.28515625" style="4" customWidth="1"/>
    <col min="2050" max="2050" width="12.85546875" style="4" bestFit="1" customWidth="1"/>
    <col min="2051" max="2051" width="11.28515625" style="4" customWidth="1"/>
    <col min="2052" max="2052" width="15.5703125" style="4" bestFit="1" customWidth="1"/>
    <col min="2053" max="2304" width="9.140625" style="4"/>
    <col min="2305" max="2305" width="87.28515625" style="4" customWidth="1"/>
    <col min="2306" max="2306" width="12.85546875" style="4" bestFit="1" customWidth="1"/>
    <col min="2307" max="2307" width="11.28515625" style="4" customWidth="1"/>
    <col min="2308" max="2308" width="15.5703125" style="4" bestFit="1" customWidth="1"/>
    <col min="2309" max="2560" width="9.140625" style="4"/>
    <col min="2561" max="2561" width="87.28515625" style="4" customWidth="1"/>
    <col min="2562" max="2562" width="12.85546875" style="4" bestFit="1" customWidth="1"/>
    <col min="2563" max="2563" width="11.28515625" style="4" customWidth="1"/>
    <col min="2564" max="2564" width="15.5703125" style="4" bestFit="1" customWidth="1"/>
    <col min="2565" max="2816" width="9.140625" style="4"/>
    <col min="2817" max="2817" width="87.28515625" style="4" customWidth="1"/>
    <col min="2818" max="2818" width="12.85546875" style="4" bestFit="1" customWidth="1"/>
    <col min="2819" max="2819" width="11.28515625" style="4" customWidth="1"/>
    <col min="2820" max="2820" width="15.5703125" style="4" bestFit="1" customWidth="1"/>
    <col min="2821" max="3072" width="9.140625" style="4"/>
    <col min="3073" max="3073" width="87.28515625" style="4" customWidth="1"/>
    <col min="3074" max="3074" width="12.85546875" style="4" bestFit="1" customWidth="1"/>
    <col min="3075" max="3075" width="11.28515625" style="4" customWidth="1"/>
    <col min="3076" max="3076" width="15.5703125" style="4" bestFit="1" customWidth="1"/>
    <col min="3077" max="3328" width="9.140625" style="4"/>
    <col min="3329" max="3329" width="87.28515625" style="4" customWidth="1"/>
    <col min="3330" max="3330" width="12.85546875" style="4" bestFit="1" customWidth="1"/>
    <col min="3331" max="3331" width="11.28515625" style="4" customWidth="1"/>
    <col min="3332" max="3332" width="15.5703125" style="4" bestFit="1" customWidth="1"/>
    <col min="3333" max="3584" width="9.140625" style="4"/>
    <col min="3585" max="3585" width="87.28515625" style="4" customWidth="1"/>
    <col min="3586" max="3586" width="12.85546875" style="4" bestFit="1" customWidth="1"/>
    <col min="3587" max="3587" width="11.28515625" style="4" customWidth="1"/>
    <col min="3588" max="3588" width="15.5703125" style="4" bestFit="1" customWidth="1"/>
    <col min="3589" max="3840" width="9.140625" style="4"/>
    <col min="3841" max="3841" width="87.28515625" style="4" customWidth="1"/>
    <col min="3842" max="3842" width="12.85546875" style="4" bestFit="1" customWidth="1"/>
    <col min="3843" max="3843" width="11.28515625" style="4" customWidth="1"/>
    <col min="3844" max="3844" width="15.5703125" style="4" bestFit="1" customWidth="1"/>
    <col min="3845" max="4096" width="9.140625" style="4"/>
    <col min="4097" max="4097" width="87.28515625" style="4" customWidth="1"/>
    <col min="4098" max="4098" width="12.85546875" style="4" bestFit="1" customWidth="1"/>
    <col min="4099" max="4099" width="11.28515625" style="4" customWidth="1"/>
    <col min="4100" max="4100" width="15.5703125" style="4" bestFit="1" customWidth="1"/>
    <col min="4101" max="4352" width="9.140625" style="4"/>
    <col min="4353" max="4353" width="87.28515625" style="4" customWidth="1"/>
    <col min="4354" max="4354" width="12.85546875" style="4" bestFit="1" customWidth="1"/>
    <col min="4355" max="4355" width="11.28515625" style="4" customWidth="1"/>
    <col min="4356" max="4356" width="15.5703125" style="4" bestFit="1" customWidth="1"/>
    <col min="4357" max="4608" width="9.140625" style="4"/>
    <col min="4609" max="4609" width="87.28515625" style="4" customWidth="1"/>
    <col min="4610" max="4610" width="12.85546875" style="4" bestFit="1" customWidth="1"/>
    <col min="4611" max="4611" width="11.28515625" style="4" customWidth="1"/>
    <col min="4612" max="4612" width="15.5703125" style="4" bestFit="1" customWidth="1"/>
    <col min="4613" max="4864" width="9.140625" style="4"/>
    <col min="4865" max="4865" width="87.28515625" style="4" customWidth="1"/>
    <col min="4866" max="4866" width="12.85546875" style="4" bestFit="1" customWidth="1"/>
    <col min="4867" max="4867" width="11.28515625" style="4" customWidth="1"/>
    <col min="4868" max="4868" width="15.5703125" style="4" bestFit="1" customWidth="1"/>
    <col min="4869" max="5120" width="9.140625" style="4"/>
    <col min="5121" max="5121" width="87.28515625" style="4" customWidth="1"/>
    <col min="5122" max="5122" width="12.85546875" style="4" bestFit="1" customWidth="1"/>
    <col min="5123" max="5123" width="11.28515625" style="4" customWidth="1"/>
    <col min="5124" max="5124" width="15.5703125" style="4" bestFit="1" customWidth="1"/>
    <col min="5125" max="5376" width="9.140625" style="4"/>
    <col min="5377" max="5377" width="87.28515625" style="4" customWidth="1"/>
    <col min="5378" max="5378" width="12.85546875" style="4" bestFit="1" customWidth="1"/>
    <col min="5379" max="5379" width="11.28515625" style="4" customWidth="1"/>
    <col min="5380" max="5380" width="15.5703125" style="4" bestFit="1" customWidth="1"/>
    <col min="5381" max="5632" width="9.140625" style="4"/>
    <col min="5633" max="5633" width="87.28515625" style="4" customWidth="1"/>
    <col min="5634" max="5634" width="12.85546875" style="4" bestFit="1" customWidth="1"/>
    <col min="5635" max="5635" width="11.28515625" style="4" customWidth="1"/>
    <col min="5636" max="5636" width="15.5703125" style="4" bestFit="1" customWidth="1"/>
    <col min="5637" max="5888" width="9.140625" style="4"/>
    <col min="5889" max="5889" width="87.28515625" style="4" customWidth="1"/>
    <col min="5890" max="5890" width="12.85546875" style="4" bestFit="1" customWidth="1"/>
    <col min="5891" max="5891" width="11.28515625" style="4" customWidth="1"/>
    <col min="5892" max="5892" width="15.5703125" style="4" bestFit="1" customWidth="1"/>
    <col min="5893" max="6144" width="9.140625" style="4"/>
    <col min="6145" max="6145" width="87.28515625" style="4" customWidth="1"/>
    <col min="6146" max="6146" width="12.85546875" style="4" bestFit="1" customWidth="1"/>
    <col min="6147" max="6147" width="11.28515625" style="4" customWidth="1"/>
    <col min="6148" max="6148" width="15.5703125" style="4" bestFit="1" customWidth="1"/>
    <col min="6149" max="6400" width="9.140625" style="4"/>
    <col min="6401" max="6401" width="87.28515625" style="4" customWidth="1"/>
    <col min="6402" max="6402" width="12.85546875" style="4" bestFit="1" customWidth="1"/>
    <col min="6403" max="6403" width="11.28515625" style="4" customWidth="1"/>
    <col min="6404" max="6404" width="15.5703125" style="4" bestFit="1" customWidth="1"/>
    <col min="6405" max="6656" width="9.140625" style="4"/>
    <col min="6657" max="6657" width="87.28515625" style="4" customWidth="1"/>
    <col min="6658" max="6658" width="12.85546875" style="4" bestFit="1" customWidth="1"/>
    <col min="6659" max="6659" width="11.28515625" style="4" customWidth="1"/>
    <col min="6660" max="6660" width="15.5703125" style="4" bestFit="1" customWidth="1"/>
    <col min="6661" max="6912" width="9.140625" style="4"/>
    <col min="6913" max="6913" width="87.28515625" style="4" customWidth="1"/>
    <col min="6914" max="6914" width="12.85546875" style="4" bestFit="1" customWidth="1"/>
    <col min="6915" max="6915" width="11.28515625" style="4" customWidth="1"/>
    <col min="6916" max="6916" width="15.5703125" style="4" bestFit="1" customWidth="1"/>
    <col min="6917" max="7168" width="9.140625" style="4"/>
    <col min="7169" max="7169" width="87.28515625" style="4" customWidth="1"/>
    <col min="7170" max="7170" width="12.85546875" style="4" bestFit="1" customWidth="1"/>
    <col min="7171" max="7171" width="11.28515625" style="4" customWidth="1"/>
    <col min="7172" max="7172" width="15.5703125" style="4" bestFit="1" customWidth="1"/>
    <col min="7173" max="7424" width="9.140625" style="4"/>
    <col min="7425" max="7425" width="87.28515625" style="4" customWidth="1"/>
    <col min="7426" max="7426" width="12.85546875" style="4" bestFit="1" customWidth="1"/>
    <col min="7427" max="7427" width="11.28515625" style="4" customWidth="1"/>
    <col min="7428" max="7428" width="15.5703125" style="4" bestFit="1" customWidth="1"/>
    <col min="7429" max="7680" width="9.140625" style="4"/>
    <col min="7681" max="7681" width="87.28515625" style="4" customWidth="1"/>
    <col min="7682" max="7682" width="12.85546875" style="4" bestFit="1" customWidth="1"/>
    <col min="7683" max="7683" width="11.28515625" style="4" customWidth="1"/>
    <col min="7684" max="7684" width="15.5703125" style="4" bestFit="1" customWidth="1"/>
    <col min="7685" max="7936" width="9.140625" style="4"/>
    <col min="7937" max="7937" width="87.28515625" style="4" customWidth="1"/>
    <col min="7938" max="7938" width="12.85546875" style="4" bestFit="1" customWidth="1"/>
    <col min="7939" max="7939" width="11.28515625" style="4" customWidth="1"/>
    <col min="7940" max="7940" width="15.5703125" style="4" bestFit="1" customWidth="1"/>
    <col min="7941" max="8192" width="9.140625" style="4"/>
    <col min="8193" max="8193" width="87.28515625" style="4" customWidth="1"/>
    <col min="8194" max="8194" width="12.85546875" style="4" bestFit="1" customWidth="1"/>
    <col min="8195" max="8195" width="11.28515625" style="4" customWidth="1"/>
    <col min="8196" max="8196" width="15.5703125" style="4" bestFit="1" customWidth="1"/>
    <col min="8197" max="8448" width="9.140625" style="4"/>
    <col min="8449" max="8449" width="87.28515625" style="4" customWidth="1"/>
    <col min="8450" max="8450" width="12.85546875" style="4" bestFit="1" customWidth="1"/>
    <col min="8451" max="8451" width="11.28515625" style="4" customWidth="1"/>
    <col min="8452" max="8452" width="15.5703125" style="4" bestFit="1" customWidth="1"/>
    <col min="8453" max="8704" width="9.140625" style="4"/>
    <col min="8705" max="8705" width="87.28515625" style="4" customWidth="1"/>
    <col min="8706" max="8706" width="12.85546875" style="4" bestFit="1" customWidth="1"/>
    <col min="8707" max="8707" width="11.28515625" style="4" customWidth="1"/>
    <col min="8708" max="8708" width="15.5703125" style="4" bestFit="1" customWidth="1"/>
    <col min="8709" max="8960" width="9.140625" style="4"/>
    <col min="8961" max="8961" width="87.28515625" style="4" customWidth="1"/>
    <col min="8962" max="8962" width="12.85546875" style="4" bestFit="1" customWidth="1"/>
    <col min="8963" max="8963" width="11.28515625" style="4" customWidth="1"/>
    <col min="8964" max="8964" width="15.5703125" style="4" bestFit="1" customWidth="1"/>
    <col min="8965" max="9216" width="9.140625" style="4"/>
    <col min="9217" max="9217" width="87.28515625" style="4" customWidth="1"/>
    <col min="9218" max="9218" width="12.85546875" style="4" bestFit="1" customWidth="1"/>
    <col min="9219" max="9219" width="11.28515625" style="4" customWidth="1"/>
    <col min="9220" max="9220" width="15.5703125" style="4" bestFit="1" customWidth="1"/>
    <col min="9221" max="9472" width="9.140625" style="4"/>
    <col min="9473" max="9473" width="87.28515625" style="4" customWidth="1"/>
    <col min="9474" max="9474" width="12.85546875" style="4" bestFit="1" customWidth="1"/>
    <col min="9475" max="9475" width="11.28515625" style="4" customWidth="1"/>
    <col min="9476" max="9476" width="15.5703125" style="4" bestFit="1" customWidth="1"/>
    <col min="9477" max="9728" width="9.140625" style="4"/>
    <col min="9729" max="9729" width="87.28515625" style="4" customWidth="1"/>
    <col min="9730" max="9730" width="12.85546875" style="4" bestFit="1" customWidth="1"/>
    <col min="9731" max="9731" width="11.28515625" style="4" customWidth="1"/>
    <col min="9732" max="9732" width="15.5703125" style="4" bestFit="1" customWidth="1"/>
    <col min="9733" max="9984" width="9.140625" style="4"/>
    <col min="9985" max="9985" width="87.28515625" style="4" customWidth="1"/>
    <col min="9986" max="9986" width="12.85546875" style="4" bestFit="1" customWidth="1"/>
    <col min="9987" max="9987" width="11.28515625" style="4" customWidth="1"/>
    <col min="9988" max="9988" width="15.5703125" style="4" bestFit="1" customWidth="1"/>
    <col min="9989" max="10240" width="9.140625" style="4"/>
    <col min="10241" max="10241" width="87.28515625" style="4" customWidth="1"/>
    <col min="10242" max="10242" width="12.85546875" style="4" bestFit="1" customWidth="1"/>
    <col min="10243" max="10243" width="11.28515625" style="4" customWidth="1"/>
    <col min="10244" max="10244" width="15.5703125" style="4" bestFit="1" customWidth="1"/>
    <col min="10245" max="10496" width="9.140625" style="4"/>
    <col min="10497" max="10497" width="87.28515625" style="4" customWidth="1"/>
    <col min="10498" max="10498" width="12.85546875" style="4" bestFit="1" customWidth="1"/>
    <col min="10499" max="10499" width="11.28515625" style="4" customWidth="1"/>
    <col min="10500" max="10500" width="15.5703125" style="4" bestFit="1" customWidth="1"/>
    <col min="10501" max="10752" width="9.140625" style="4"/>
    <col min="10753" max="10753" width="87.28515625" style="4" customWidth="1"/>
    <col min="10754" max="10754" width="12.85546875" style="4" bestFit="1" customWidth="1"/>
    <col min="10755" max="10755" width="11.28515625" style="4" customWidth="1"/>
    <col min="10756" max="10756" width="15.5703125" style="4" bestFit="1" customWidth="1"/>
    <col min="10757" max="11008" width="9.140625" style="4"/>
    <col min="11009" max="11009" width="87.28515625" style="4" customWidth="1"/>
    <col min="11010" max="11010" width="12.85546875" style="4" bestFit="1" customWidth="1"/>
    <col min="11011" max="11011" width="11.28515625" style="4" customWidth="1"/>
    <col min="11012" max="11012" width="15.5703125" style="4" bestFit="1" customWidth="1"/>
    <col min="11013" max="11264" width="9.140625" style="4"/>
    <col min="11265" max="11265" width="87.28515625" style="4" customWidth="1"/>
    <col min="11266" max="11266" width="12.85546875" style="4" bestFit="1" customWidth="1"/>
    <col min="11267" max="11267" width="11.28515625" style="4" customWidth="1"/>
    <col min="11268" max="11268" width="15.5703125" style="4" bestFit="1" customWidth="1"/>
    <col min="11269" max="11520" width="9.140625" style="4"/>
    <col min="11521" max="11521" width="87.28515625" style="4" customWidth="1"/>
    <col min="11522" max="11522" width="12.85546875" style="4" bestFit="1" customWidth="1"/>
    <col min="11523" max="11523" width="11.28515625" style="4" customWidth="1"/>
    <col min="11524" max="11524" width="15.5703125" style="4" bestFit="1" customWidth="1"/>
    <col min="11525" max="11776" width="9.140625" style="4"/>
    <col min="11777" max="11777" width="87.28515625" style="4" customWidth="1"/>
    <col min="11778" max="11778" width="12.85546875" style="4" bestFit="1" customWidth="1"/>
    <col min="11779" max="11779" width="11.28515625" style="4" customWidth="1"/>
    <col min="11780" max="11780" width="15.5703125" style="4" bestFit="1" customWidth="1"/>
    <col min="11781" max="12032" width="9.140625" style="4"/>
    <col min="12033" max="12033" width="87.28515625" style="4" customWidth="1"/>
    <col min="12034" max="12034" width="12.85546875" style="4" bestFit="1" customWidth="1"/>
    <col min="12035" max="12035" width="11.28515625" style="4" customWidth="1"/>
    <col min="12036" max="12036" width="15.5703125" style="4" bestFit="1" customWidth="1"/>
    <col min="12037" max="12288" width="9.140625" style="4"/>
    <col min="12289" max="12289" width="87.28515625" style="4" customWidth="1"/>
    <col min="12290" max="12290" width="12.85546875" style="4" bestFit="1" customWidth="1"/>
    <col min="12291" max="12291" width="11.28515625" style="4" customWidth="1"/>
    <col min="12292" max="12292" width="15.5703125" style="4" bestFit="1" customWidth="1"/>
    <col min="12293" max="12544" width="9.140625" style="4"/>
    <col min="12545" max="12545" width="87.28515625" style="4" customWidth="1"/>
    <col min="12546" max="12546" width="12.85546875" style="4" bestFit="1" customWidth="1"/>
    <col min="12547" max="12547" width="11.28515625" style="4" customWidth="1"/>
    <col min="12548" max="12548" width="15.5703125" style="4" bestFit="1" customWidth="1"/>
    <col min="12549" max="12800" width="9.140625" style="4"/>
    <col min="12801" max="12801" width="87.28515625" style="4" customWidth="1"/>
    <col min="12802" max="12802" width="12.85546875" style="4" bestFit="1" customWidth="1"/>
    <col min="12803" max="12803" width="11.28515625" style="4" customWidth="1"/>
    <col min="12804" max="12804" width="15.5703125" style="4" bestFit="1" customWidth="1"/>
    <col min="12805" max="13056" width="9.140625" style="4"/>
    <col min="13057" max="13057" width="87.28515625" style="4" customWidth="1"/>
    <col min="13058" max="13058" width="12.85546875" style="4" bestFit="1" customWidth="1"/>
    <col min="13059" max="13059" width="11.28515625" style="4" customWidth="1"/>
    <col min="13060" max="13060" width="15.5703125" style="4" bestFit="1" customWidth="1"/>
    <col min="13061" max="13312" width="9.140625" style="4"/>
    <col min="13313" max="13313" width="87.28515625" style="4" customWidth="1"/>
    <col min="13314" max="13314" width="12.85546875" style="4" bestFit="1" customWidth="1"/>
    <col min="13315" max="13315" width="11.28515625" style="4" customWidth="1"/>
    <col min="13316" max="13316" width="15.5703125" style="4" bestFit="1" customWidth="1"/>
    <col min="13317" max="13568" width="9.140625" style="4"/>
    <col min="13569" max="13569" width="87.28515625" style="4" customWidth="1"/>
    <col min="13570" max="13570" width="12.85546875" style="4" bestFit="1" customWidth="1"/>
    <col min="13571" max="13571" width="11.28515625" style="4" customWidth="1"/>
    <col min="13572" max="13572" width="15.5703125" style="4" bestFit="1" customWidth="1"/>
    <col min="13573" max="13824" width="9.140625" style="4"/>
    <col min="13825" max="13825" width="87.28515625" style="4" customWidth="1"/>
    <col min="13826" max="13826" width="12.85546875" style="4" bestFit="1" customWidth="1"/>
    <col min="13827" max="13827" width="11.28515625" style="4" customWidth="1"/>
    <col min="13828" max="13828" width="15.5703125" style="4" bestFit="1" customWidth="1"/>
    <col min="13829" max="14080" width="9.140625" style="4"/>
    <col min="14081" max="14081" width="87.28515625" style="4" customWidth="1"/>
    <col min="14082" max="14082" width="12.85546875" style="4" bestFit="1" customWidth="1"/>
    <col min="14083" max="14083" width="11.28515625" style="4" customWidth="1"/>
    <col min="14084" max="14084" width="15.5703125" style="4" bestFit="1" customWidth="1"/>
    <col min="14085" max="14336" width="9.140625" style="4"/>
    <col min="14337" max="14337" width="87.28515625" style="4" customWidth="1"/>
    <col min="14338" max="14338" width="12.85546875" style="4" bestFit="1" customWidth="1"/>
    <col min="14339" max="14339" width="11.28515625" style="4" customWidth="1"/>
    <col min="14340" max="14340" width="15.5703125" style="4" bestFit="1" customWidth="1"/>
    <col min="14341" max="14592" width="9.140625" style="4"/>
    <col min="14593" max="14593" width="87.28515625" style="4" customWidth="1"/>
    <col min="14594" max="14594" width="12.85546875" style="4" bestFit="1" customWidth="1"/>
    <col min="14595" max="14595" width="11.28515625" style="4" customWidth="1"/>
    <col min="14596" max="14596" width="15.5703125" style="4" bestFit="1" customWidth="1"/>
    <col min="14597" max="14848" width="9.140625" style="4"/>
    <col min="14849" max="14849" width="87.28515625" style="4" customWidth="1"/>
    <col min="14850" max="14850" width="12.85546875" style="4" bestFit="1" customWidth="1"/>
    <col min="14851" max="14851" width="11.28515625" style="4" customWidth="1"/>
    <col min="14852" max="14852" width="15.5703125" style="4" bestFit="1" customWidth="1"/>
    <col min="14853" max="15104" width="9.140625" style="4"/>
    <col min="15105" max="15105" width="87.28515625" style="4" customWidth="1"/>
    <col min="15106" max="15106" width="12.85546875" style="4" bestFit="1" customWidth="1"/>
    <col min="15107" max="15107" width="11.28515625" style="4" customWidth="1"/>
    <col min="15108" max="15108" width="15.5703125" style="4" bestFit="1" customWidth="1"/>
    <col min="15109" max="15360" width="9.140625" style="4"/>
    <col min="15361" max="15361" width="87.28515625" style="4" customWidth="1"/>
    <col min="15362" max="15362" width="12.85546875" style="4" bestFit="1" customWidth="1"/>
    <col min="15363" max="15363" width="11.28515625" style="4" customWidth="1"/>
    <col min="15364" max="15364" width="15.5703125" style="4" bestFit="1" customWidth="1"/>
    <col min="15365" max="15616" width="9.140625" style="4"/>
    <col min="15617" max="15617" width="87.28515625" style="4" customWidth="1"/>
    <col min="15618" max="15618" width="12.85546875" style="4" bestFit="1" customWidth="1"/>
    <col min="15619" max="15619" width="11.28515625" style="4" customWidth="1"/>
    <col min="15620" max="15620" width="15.5703125" style="4" bestFit="1" customWidth="1"/>
    <col min="15621" max="15872" width="9.140625" style="4"/>
    <col min="15873" max="15873" width="87.28515625" style="4" customWidth="1"/>
    <col min="15874" max="15874" width="12.85546875" style="4" bestFit="1" customWidth="1"/>
    <col min="15875" max="15875" width="11.28515625" style="4" customWidth="1"/>
    <col min="15876" max="15876" width="15.5703125" style="4" bestFit="1" customWidth="1"/>
    <col min="15877" max="16128" width="9.140625" style="4"/>
    <col min="16129" max="16129" width="87.28515625" style="4" customWidth="1"/>
    <col min="16130" max="16130" width="12.85546875" style="4" bestFit="1" customWidth="1"/>
    <col min="16131" max="16131" width="11.28515625" style="4" customWidth="1"/>
    <col min="16132" max="16132" width="15.5703125" style="4" bestFit="1" customWidth="1"/>
    <col min="16133" max="16384" width="9.140625" style="4"/>
  </cols>
  <sheetData>
    <row r="1" spans="1:4" ht="15" x14ac:dyDescent="0.2">
      <c r="A1" s="1" t="s">
        <v>0</v>
      </c>
      <c r="B1" s="2"/>
      <c r="C1" s="2"/>
      <c r="D1" s="3">
        <v>45765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0">
        <v>165</v>
      </c>
      <c r="C7" s="11"/>
    </row>
    <row r="8" spans="1:4" ht="15" x14ac:dyDescent="0.2">
      <c r="A8" s="10" t="s">
        <v>5</v>
      </c>
      <c r="B8" s="10">
        <v>19.989999999999998</v>
      </c>
      <c r="C8" s="11"/>
    </row>
    <row r="9" spans="1:4" ht="15" x14ac:dyDescent="0.2">
      <c r="A9" s="10" t="s">
        <v>6</v>
      </c>
      <c r="B9" s="10">
        <v>39.99</v>
      </c>
      <c r="C9" s="11"/>
    </row>
    <row r="10" spans="1:4" ht="15" x14ac:dyDescent="0.2">
      <c r="A10" s="10" t="s">
        <v>7</v>
      </c>
      <c r="B10" s="10">
        <v>27.99</v>
      </c>
      <c r="C10" s="11"/>
    </row>
    <row r="11" spans="1:4" ht="15" x14ac:dyDescent="0.2">
      <c r="A11" s="10" t="s">
        <v>8</v>
      </c>
      <c r="B11" s="10">
        <v>419.99</v>
      </c>
      <c r="C11" s="11"/>
    </row>
    <row r="12" spans="1:4" ht="15" x14ac:dyDescent="0.2">
      <c r="A12" s="10" t="s">
        <v>9</v>
      </c>
      <c r="B12" s="10">
        <v>88.03</v>
      </c>
      <c r="C12" s="11"/>
    </row>
    <row r="13" spans="1:4" ht="15" x14ac:dyDescent="0.2">
      <c r="A13" s="10" t="s">
        <v>10</v>
      </c>
      <c r="B13" s="10">
        <v>19.989999999999998</v>
      </c>
      <c r="C13" s="11"/>
    </row>
    <row r="14" spans="1:4" ht="15" x14ac:dyDescent="0.2">
      <c r="A14" s="10" t="s">
        <v>11</v>
      </c>
      <c r="B14" s="10">
        <v>70.5</v>
      </c>
      <c r="C14" s="11"/>
    </row>
    <row r="15" spans="1:4" ht="15" x14ac:dyDescent="0.2">
      <c r="A15" s="10" t="s">
        <v>12</v>
      </c>
      <c r="B15" s="10">
        <v>30</v>
      </c>
      <c r="C15" s="11"/>
    </row>
    <row r="16" spans="1:4" ht="15" x14ac:dyDescent="0.2">
      <c r="A16" s="10" t="s">
        <v>13</v>
      </c>
      <c r="B16" s="10">
        <v>258</v>
      </c>
      <c r="C16" s="11"/>
    </row>
    <row r="17" spans="1:15" ht="15" x14ac:dyDescent="0.2">
      <c r="A17" s="10" t="s">
        <v>14</v>
      </c>
      <c r="B17" s="10">
        <v>9</v>
      </c>
      <c r="C17" s="11"/>
    </row>
    <row r="18" spans="1:15" ht="15" x14ac:dyDescent="0.2">
      <c r="A18" s="10" t="s">
        <v>15</v>
      </c>
      <c r="B18" s="10">
        <v>40</v>
      </c>
      <c r="C18" s="11"/>
    </row>
    <row r="19" spans="1:15" ht="15" x14ac:dyDescent="0.2">
      <c r="A19" s="10" t="s">
        <v>16</v>
      </c>
      <c r="B19" s="10">
        <v>9.99</v>
      </c>
      <c r="C19" s="11"/>
    </row>
    <row r="20" spans="1:15" ht="15" x14ac:dyDescent="0.2">
      <c r="A20" s="10" t="s">
        <v>17</v>
      </c>
      <c r="B20" s="10">
        <v>29.99</v>
      </c>
      <c r="C20" s="11"/>
    </row>
    <row r="21" spans="1:15" ht="15" x14ac:dyDescent="0.2">
      <c r="A21" s="10" t="s">
        <v>18</v>
      </c>
      <c r="B21" s="10">
        <v>-303.8</v>
      </c>
      <c r="C21" s="11"/>
    </row>
    <row r="22" spans="1:15" ht="15" x14ac:dyDescent="0.2">
      <c r="A22" s="12"/>
      <c r="B22" s="13"/>
      <c r="C22" s="5"/>
      <c r="D22" s="10">
        <f>SUM(B6:B22)</f>
        <v>924.66000000000008</v>
      </c>
    </row>
    <row r="23" spans="1:15" ht="15" x14ac:dyDescent="0.2">
      <c r="A23" s="2"/>
      <c r="B23" s="5"/>
      <c r="C23" s="5"/>
      <c r="D23" s="5"/>
      <c r="N23" s="14"/>
      <c r="O23" s="15"/>
    </row>
    <row r="24" spans="1:15" ht="15" x14ac:dyDescent="0.2">
      <c r="A24" s="7"/>
      <c r="B24" s="8"/>
      <c r="C24" s="8"/>
      <c r="D24" s="8"/>
      <c r="N24" s="14"/>
      <c r="O24" s="15"/>
    </row>
    <row r="25" spans="1:15" ht="15.75" x14ac:dyDescent="0.25">
      <c r="A25" s="9" t="s">
        <v>19</v>
      </c>
      <c r="B25" s="5"/>
      <c r="C25" s="5"/>
      <c r="D25" s="5"/>
      <c r="N25" s="14"/>
      <c r="O25" s="15"/>
    </row>
    <row r="26" spans="1:15" ht="15" x14ac:dyDescent="0.2">
      <c r="A26" s="10" t="s">
        <v>20</v>
      </c>
      <c r="B26" s="10">
        <v>20.78</v>
      </c>
      <c r="C26" s="11"/>
      <c r="N26" s="14"/>
      <c r="O26" s="15"/>
    </row>
    <row r="27" spans="1:15" ht="15" x14ac:dyDescent="0.2">
      <c r="A27" s="10" t="s">
        <v>21</v>
      </c>
      <c r="B27" s="10">
        <v>36.81</v>
      </c>
      <c r="C27" s="11"/>
      <c r="N27" s="14"/>
      <c r="O27" s="15"/>
    </row>
    <row r="28" spans="1:15" ht="15" x14ac:dyDescent="0.2">
      <c r="A28" s="10" t="s">
        <v>22</v>
      </c>
      <c r="B28" s="10">
        <v>10</v>
      </c>
      <c r="C28" s="11"/>
      <c r="N28" s="5"/>
      <c r="O28" s="13"/>
    </row>
    <row r="29" spans="1:15" ht="15" x14ac:dyDescent="0.2">
      <c r="A29" s="10" t="s">
        <v>23</v>
      </c>
      <c r="B29" s="10">
        <v>13.49</v>
      </c>
      <c r="C29" s="11"/>
    </row>
    <row r="30" spans="1:15" ht="15" x14ac:dyDescent="0.2">
      <c r="A30" s="10" t="s">
        <v>24</v>
      </c>
      <c r="B30" s="10">
        <v>77.959999999999994</v>
      </c>
      <c r="C30" s="11"/>
    </row>
    <row r="31" spans="1:15" ht="15" x14ac:dyDescent="0.2">
      <c r="A31" s="10" t="s">
        <v>25</v>
      </c>
      <c r="B31" s="10">
        <v>269.95</v>
      </c>
      <c r="C31" s="11"/>
    </row>
    <row r="32" spans="1:15" ht="15" x14ac:dyDescent="0.2">
      <c r="A32" s="10" t="s">
        <v>26</v>
      </c>
      <c r="B32" s="10">
        <v>25</v>
      </c>
      <c r="C32" s="11"/>
    </row>
    <row r="33" spans="1:4" ht="15" x14ac:dyDescent="0.2">
      <c r="A33" s="10" t="s">
        <v>27</v>
      </c>
      <c r="B33" s="10">
        <v>4.8</v>
      </c>
      <c r="C33" s="11"/>
    </row>
    <row r="34" spans="1:4" ht="15" x14ac:dyDescent="0.2">
      <c r="A34" s="10" t="s">
        <v>28</v>
      </c>
      <c r="B34" s="10">
        <v>21.14</v>
      </c>
      <c r="C34" s="11"/>
    </row>
    <row r="35" spans="1:4" ht="15" x14ac:dyDescent="0.2">
      <c r="A35" s="10" t="s">
        <v>29</v>
      </c>
      <c r="B35" s="10">
        <v>-7.5</v>
      </c>
      <c r="C35" s="11"/>
    </row>
    <row r="36" spans="1:4" ht="15" x14ac:dyDescent="0.2">
      <c r="A36" s="5"/>
      <c r="B36" s="13"/>
      <c r="C36" s="5"/>
      <c r="D36" s="10">
        <f>SUM(B25:B36)</f>
        <v>472.43</v>
      </c>
    </row>
    <row r="37" spans="1:4" ht="15" x14ac:dyDescent="0.2">
      <c r="A37" s="5"/>
      <c r="B37" s="5"/>
      <c r="C37" s="5"/>
      <c r="D37" s="5"/>
    </row>
    <row r="38" spans="1:4" ht="15" x14ac:dyDescent="0.2">
      <c r="A38" s="5"/>
      <c r="B38" s="5"/>
      <c r="C38" s="5"/>
      <c r="D38" s="5"/>
    </row>
    <row r="39" spans="1:4" ht="15.75" x14ac:dyDescent="0.25">
      <c r="A39" s="9" t="s">
        <v>30</v>
      </c>
      <c r="B39" s="5"/>
      <c r="C39" s="5"/>
      <c r="D39" s="5"/>
    </row>
    <row r="40" spans="1:4" ht="15" x14ac:dyDescent="0.2">
      <c r="A40" s="10" t="s">
        <v>31</v>
      </c>
      <c r="B40" s="10">
        <v>135</v>
      </c>
      <c r="C40" s="11"/>
    </row>
    <row r="41" spans="1:4" ht="15" x14ac:dyDescent="0.2">
      <c r="A41" s="10" t="s">
        <v>32</v>
      </c>
      <c r="B41" s="10">
        <v>23.94</v>
      </c>
      <c r="C41" s="11"/>
    </row>
    <row r="42" spans="1:4" ht="15" x14ac:dyDescent="0.2">
      <c r="A42" s="10" t="s">
        <v>33</v>
      </c>
      <c r="B42" s="10">
        <v>417.96</v>
      </c>
      <c r="C42" s="11"/>
    </row>
    <row r="43" spans="1:4" ht="15" x14ac:dyDescent="0.2">
      <c r="A43" s="10" t="s">
        <v>34</v>
      </c>
      <c r="B43" s="10">
        <v>60.54</v>
      </c>
      <c r="C43" s="11"/>
    </row>
    <row r="44" spans="1:4" ht="15" x14ac:dyDescent="0.2">
      <c r="A44" s="10" t="s">
        <v>35</v>
      </c>
      <c r="B44" s="10">
        <v>43.89</v>
      </c>
      <c r="C44" s="11"/>
    </row>
    <row r="45" spans="1:4" ht="15" x14ac:dyDescent="0.2">
      <c r="A45" s="5"/>
      <c r="B45" s="13"/>
      <c r="C45" s="5"/>
      <c r="D45" s="10">
        <f>SUM(B39:B45)</f>
        <v>681.32999999999993</v>
      </c>
    </row>
    <row r="46" spans="1:4" ht="15" x14ac:dyDescent="0.2">
      <c r="A46" s="5"/>
      <c r="B46" s="5"/>
      <c r="C46" s="5"/>
      <c r="D46" s="5"/>
    </row>
    <row r="47" spans="1:4" ht="15" x14ac:dyDescent="0.2">
      <c r="A47" s="5"/>
      <c r="B47" s="5"/>
      <c r="C47" s="5"/>
      <c r="D47" s="2"/>
    </row>
    <row r="48" spans="1:4" ht="15.75" x14ac:dyDescent="0.25">
      <c r="A48" s="9" t="s">
        <v>36</v>
      </c>
      <c r="B48" s="5"/>
      <c r="C48" s="5"/>
      <c r="D48" s="16"/>
    </row>
    <row r="49" spans="1:4" ht="15" x14ac:dyDescent="0.2">
      <c r="A49" s="10" t="s">
        <v>37</v>
      </c>
      <c r="B49" s="10">
        <v>22.49</v>
      </c>
      <c r="C49" s="17"/>
    </row>
    <row r="50" spans="1:4" ht="15" x14ac:dyDescent="0.2">
      <c r="A50" s="10" t="s">
        <v>38</v>
      </c>
      <c r="B50" s="10">
        <v>12.99</v>
      </c>
      <c r="C50" s="17"/>
    </row>
    <row r="51" spans="1:4" ht="15" x14ac:dyDescent="0.2">
      <c r="A51" s="10" t="s">
        <v>39</v>
      </c>
      <c r="B51" s="10">
        <v>-1.5</v>
      </c>
      <c r="C51" s="11"/>
    </row>
    <row r="52" spans="1:4" ht="15" x14ac:dyDescent="0.2">
      <c r="A52" s="10" t="s">
        <v>40</v>
      </c>
      <c r="B52" s="10">
        <v>15.46</v>
      </c>
      <c r="C52" s="18"/>
    </row>
    <row r="53" spans="1:4" ht="15" x14ac:dyDescent="0.2">
      <c r="A53" s="10" t="s">
        <v>41</v>
      </c>
      <c r="B53" s="10">
        <v>5.96</v>
      </c>
      <c r="C53" s="18"/>
    </row>
    <row r="54" spans="1:4" ht="15" x14ac:dyDescent="0.2">
      <c r="A54" s="10" t="s">
        <v>42</v>
      </c>
      <c r="B54" s="10">
        <v>16.989999999999998</v>
      </c>
      <c r="C54" s="11"/>
    </row>
    <row r="55" spans="1:4" ht="15" x14ac:dyDescent="0.2">
      <c r="A55" s="10" t="s">
        <v>43</v>
      </c>
      <c r="B55" s="10">
        <v>16.82</v>
      </c>
      <c r="C55" s="11"/>
    </row>
    <row r="56" spans="1:4" ht="15" x14ac:dyDescent="0.2">
      <c r="A56" s="10" t="s">
        <v>44</v>
      </c>
      <c r="B56" s="10">
        <v>13.99</v>
      </c>
      <c r="C56" s="11"/>
    </row>
    <row r="57" spans="1:4" ht="15" x14ac:dyDescent="0.2">
      <c r="A57" s="10" t="s">
        <v>45</v>
      </c>
      <c r="B57" s="10">
        <v>9.49</v>
      </c>
      <c r="C57" s="11"/>
    </row>
    <row r="58" spans="1:4" ht="15" x14ac:dyDescent="0.2">
      <c r="A58" s="10" t="s">
        <v>46</v>
      </c>
      <c r="B58" s="10">
        <v>18</v>
      </c>
      <c r="C58" s="11"/>
    </row>
    <row r="59" spans="1:4" ht="13.5" customHeight="1" x14ac:dyDescent="0.2">
      <c r="A59" s="2"/>
      <c r="B59" s="13"/>
      <c r="C59" s="5"/>
      <c r="D59" s="10">
        <f>SUM(B48:B59)</f>
        <v>130.69</v>
      </c>
    </row>
    <row r="60" spans="1:4" ht="15" x14ac:dyDescent="0.2">
      <c r="A60" s="2"/>
      <c r="B60" s="5"/>
      <c r="C60" s="5"/>
      <c r="D60" s="5"/>
    </row>
    <row r="61" spans="1:4" ht="15" x14ac:dyDescent="0.2">
      <c r="A61" s="2"/>
      <c r="B61" s="5"/>
      <c r="C61" s="5"/>
      <c r="D61" s="5"/>
    </row>
    <row r="62" spans="1:4" ht="15.75" x14ac:dyDescent="0.25">
      <c r="A62" s="9" t="s">
        <v>47</v>
      </c>
      <c r="B62" s="5"/>
      <c r="C62" s="5"/>
      <c r="D62" s="5"/>
    </row>
    <row r="63" spans="1:4" ht="15" x14ac:dyDescent="0.2">
      <c r="A63" s="10" t="s">
        <v>48</v>
      </c>
      <c r="B63" s="10">
        <v>8889</v>
      </c>
      <c r="C63" s="11"/>
    </row>
    <row r="64" spans="1:4" ht="15" x14ac:dyDescent="0.2">
      <c r="A64" s="10" t="s">
        <v>49</v>
      </c>
      <c r="B64" s="10">
        <v>1000.17</v>
      </c>
      <c r="C64" s="11"/>
    </row>
    <row r="65" spans="1:4" ht="15" x14ac:dyDescent="0.2">
      <c r="A65" s="10" t="s">
        <v>50</v>
      </c>
      <c r="B65" s="10">
        <v>8889</v>
      </c>
      <c r="C65" s="11"/>
    </row>
    <row r="66" spans="1:4" ht="15" x14ac:dyDescent="0.2">
      <c r="A66" s="10" t="s">
        <v>51</v>
      </c>
      <c r="B66" s="10">
        <v>-131.51</v>
      </c>
      <c r="C66" s="11"/>
    </row>
    <row r="67" spans="1:4" ht="15" x14ac:dyDescent="0.2">
      <c r="A67" s="10" t="s">
        <v>51</v>
      </c>
      <c r="B67" s="10">
        <v>-731.21</v>
      </c>
      <c r="C67" s="11"/>
    </row>
    <row r="68" spans="1:4" ht="15" x14ac:dyDescent="0.2">
      <c r="A68" s="2"/>
      <c r="B68" s="13"/>
      <c r="C68" s="10"/>
      <c r="D68" s="10">
        <f>SUM(B62:B68)</f>
        <v>17915.45</v>
      </c>
    </row>
    <row r="69" spans="1:4" ht="15" x14ac:dyDescent="0.2">
      <c r="A69" s="2"/>
      <c r="B69" s="5"/>
      <c r="C69" s="5"/>
      <c r="D69" s="10"/>
    </row>
    <row r="70" spans="1:4" ht="15" x14ac:dyDescent="0.2">
      <c r="A70" s="5"/>
      <c r="B70" s="5"/>
      <c r="C70" s="5"/>
      <c r="D70" s="10"/>
    </row>
    <row r="71" spans="1:4" ht="15.75" x14ac:dyDescent="0.25">
      <c r="A71" s="19" t="s">
        <v>52</v>
      </c>
      <c r="B71" s="5"/>
      <c r="C71" s="5"/>
      <c r="D71" s="10"/>
    </row>
    <row r="72" spans="1:4" ht="15" x14ac:dyDescent="0.2">
      <c r="A72" s="10" t="s">
        <v>53</v>
      </c>
      <c r="B72" s="10">
        <v>235.47</v>
      </c>
      <c r="C72" s="11"/>
    </row>
    <row r="73" spans="1:4" ht="15" x14ac:dyDescent="0.2">
      <c r="A73" s="10" t="s">
        <v>54</v>
      </c>
      <c r="B73" s="10">
        <v>168.63</v>
      </c>
      <c r="C73" s="11"/>
    </row>
    <row r="74" spans="1:4" ht="15" x14ac:dyDescent="0.2">
      <c r="A74" s="10" t="s">
        <v>55</v>
      </c>
      <c r="B74" s="10">
        <v>44.91</v>
      </c>
      <c r="C74" s="11"/>
    </row>
    <row r="75" spans="1:4" ht="15" x14ac:dyDescent="0.2">
      <c r="A75" s="10" t="s">
        <v>56</v>
      </c>
      <c r="B75" s="10">
        <v>37.979999999999997</v>
      </c>
      <c r="C75" s="11"/>
    </row>
    <row r="76" spans="1:4" ht="15" x14ac:dyDescent="0.2">
      <c r="A76" s="5"/>
      <c r="B76" s="13"/>
      <c r="C76" s="5"/>
      <c r="D76" s="10">
        <f>SUM(B71:B76)</f>
        <v>486.99</v>
      </c>
    </row>
    <row r="77" spans="1:4" ht="15" x14ac:dyDescent="0.2">
      <c r="A77" s="5"/>
      <c r="B77" s="5"/>
      <c r="C77" s="5"/>
      <c r="D77" s="10"/>
    </row>
    <row r="78" spans="1:4" ht="15" x14ac:dyDescent="0.2">
      <c r="A78" s="5"/>
      <c r="B78" s="5"/>
      <c r="C78" s="5"/>
      <c r="D78" s="10"/>
    </row>
    <row r="79" spans="1:4" ht="15.75" x14ac:dyDescent="0.25">
      <c r="A79" s="20" t="s">
        <v>57</v>
      </c>
      <c r="B79" s="5"/>
      <c r="C79" s="5"/>
      <c r="D79" s="10"/>
    </row>
    <row r="80" spans="1:4" ht="15" x14ac:dyDescent="0.2">
      <c r="A80" s="10" t="s">
        <v>58</v>
      </c>
      <c r="B80" s="10">
        <v>101.5</v>
      </c>
      <c r="C80" s="11"/>
    </row>
    <row r="81" spans="1:4" ht="15" x14ac:dyDescent="0.2">
      <c r="A81" s="10"/>
      <c r="B81" s="13"/>
      <c r="C81" s="5"/>
      <c r="D81" s="10">
        <f>SUM(B79:B81)</f>
        <v>101.5</v>
      </c>
    </row>
    <row r="82" spans="1:4" ht="15" x14ac:dyDescent="0.2">
      <c r="A82" s="2"/>
      <c r="B82" s="5"/>
      <c r="C82" s="5"/>
      <c r="D82" s="10"/>
    </row>
    <row r="83" spans="1:4" ht="15.75" x14ac:dyDescent="0.25">
      <c r="A83" s="9" t="s">
        <v>59</v>
      </c>
      <c r="B83" s="5"/>
      <c r="C83" s="5"/>
      <c r="D83" s="10"/>
    </row>
    <row r="84" spans="1:4" ht="15" x14ac:dyDescent="0.2">
      <c r="A84" s="21"/>
      <c r="B84" s="13"/>
      <c r="C84" s="5"/>
      <c r="D84" s="10">
        <f>SUM(B83:B84)</f>
        <v>0</v>
      </c>
    </row>
    <row r="85" spans="1:4" ht="15" x14ac:dyDescent="0.2">
      <c r="A85" s="2"/>
      <c r="B85" s="5"/>
      <c r="C85" s="5"/>
      <c r="D85" s="10"/>
    </row>
    <row r="86" spans="1:4" ht="15.75" x14ac:dyDescent="0.25">
      <c r="A86" s="9" t="s">
        <v>60</v>
      </c>
      <c r="B86" s="5"/>
      <c r="C86" s="5"/>
    </row>
    <row r="87" spans="1:4" ht="15" x14ac:dyDescent="0.2">
      <c r="A87" s="10" t="s">
        <v>61</v>
      </c>
      <c r="B87" s="10">
        <v>38.67</v>
      </c>
      <c r="C87" s="11"/>
    </row>
    <row r="88" spans="1:4" ht="15" x14ac:dyDescent="0.2">
      <c r="A88" s="10" t="s">
        <v>62</v>
      </c>
      <c r="B88" s="10">
        <v>19.73</v>
      </c>
      <c r="C88" s="18"/>
    </row>
    <row r="89" spans="1:4" ht="15" x14ac:dyDescent="0.2">
      <c r="A89" s="10" t="s">
        <v>63</v>
      </c>
      <c r="B89" s="10">
        <v>789</v>
      </c>
      <c r="C89" s="11"/>
    </row>
    <row r="90" spans="1:4" ht="15" x14ac:dyDescent="0.2">
      <c r="A90" s="10" t="s">
        <v>64</v>
      </c>
      <c r="B90" s="10">
        <v>30.27</v>
      </c>
      <c r="C90" s="11"/>
    </row>
    <row r="91" spans="1:4" ht="15" x14ac:dyDescent="0.2">
      <c r="A91" s="10"/>
      <c r="B91" s="13"/>
      <c r="C91" s="5"/>
      <c r="D91" s="10">
        <f>SUM(B86:B91)</f>
        <v>877.67</v>
      </c>
    </row>
    <row r="92" spans="1:4" ht="15" x14ac:dyDescent="0.2">
      <c r="A92" s="5"/>
      <c r="B92" s="5"/>
      <c r="C92" s="5"/>
      <c r="D92" s="10"/>
    </row>
    <row r="93" spans="1:4" ht="15" x14ac:dyDescent="0.2">
      <c r="A93" s="5"/>
      <c r="B93" s="22"/>
      <c r="C93" s="22"/>
      <c r="D93" s="10"/>
    </row>
    <row r="94" spans="1:4" ht="15.75" x14ac:dyDescent="0.25">
      <c r="A94" s="9" t="s">
        <v>65</v>
      </c>
      <c r="B94" s="5"/>
      <c r="C94" s="5"/>
      <c r="D94" s="10"/>
    </row>
    <row r="95" spans="1:4" ht="15" x14ac:dyDescent="0.2">
      <c r="A95" s="5"/>
      <c r="B95" s="13"/>
      <c r="C95" s="5"/>
      <c r="D95" s="10">
        <f>SUM(B94:B95)</f>
        <v>0</v>
      </c>
    </row>
    <row r="96" spans="1:4" ht="15" x14ac:dyDescent="0.2">
      <c r="A96" s="5"/>
      <c r="B96" s="5"/>
      <c r="C96" s="5"/>
      <c r="D96" s="10"/>
    </row>
    <row r="97" spans="1:4" ht="15.75" x14ac:dyDescent="0.25">
      <c r="A97" s="19" t="s">
        <v>66</v>
      </c>
      <c r="B97" s="5"/>
      <c r="C97" s="5"/>
      <c r="D97" s="10"/>
    </row>
    <row r="98" spans="1:4" ht="15" x14ac:dyDescent="0.2">
      <c r="A98" s="10" t="s">
        <v>67</v>
      </c>
      <c r="B98" s="10">
        <v>47.25</v>
      </c>
      <c r="C98" s="11"/>
    </row>
    <row r="99" spans="1:4" ht="15" x14ac:dyDescent="0.2">
      <c r="A99" s="10" t="s">
        <v>67</v>
      </c>
      <c r="B99" s="10">
        <v>26.25</v>
      </c>
      <c r="C99" s="11"/>
    </row>
    <row r="100" spans="1:4" ht="15" x14ac:dyDescent="0.2">
      <c r="A100" s="10" t="s">
        <v>67</v>
      </c>
      <c r="B100" s="10">
        <v>15.75</v>
      </c>
      <c r="C100" s="11"/>
    </row>
    <row r="101" spans="1:4" ht="15" x14ac:dyDescent="0.2">
      <c r="A101" s="10" t="s">
        <v>67</v>
      </c>
      <c r="B101" s="10">
        <v>247.1</v>
      </c>
      <c r="C101" s="11"/>
    </row>
    <row r="102" spans="1:4" ht="15" x14ac:dyDescent="0.2">
      <c r="A102" s="10" t="s">
        <v>68</v>
      </c>
      <c r="B102" s="10">
        <v>7.91</v>
      </c>
      <c r="C102" s="11"/>
    </row>
    <row r="103" spans="1:4" ht="15" x14ac:dyDescent="0.2">
      <c r="A103" s="10" t="s">
        <v>67</v>
      </c>
      <c r="B103" s="10">
        <v>90.45</v>
      </c>
      <c r="C103" s="11"/>
    </row>
    <row r="104" spans="1:4" ht="15" x14ac:dyDescent="0.2">
      <c r="A104" s="10" t="s">
        <v>68</v>
      </c>
      <c r="B104" s="10">
        <v>2.89</v>
      </c>
      <c r="C104" s="11"/>
    </row>
    <row r="105" spans="1:4" ht="15" x14ac:dyDescent="0.2">
      <c r="A105" s="10" t="s">
        <v>67</v>
      </c>
      <c r="B105" s="10">
        <v>17.5</v>
      </c>
      <c r="C105" s="11"/>
    </row>
    <row r="106" spans="1:4" ht="15" x14ac:dyDescent="0.2">
      <c r="A106" s="10" t="s">
        <v>68</v>
      </c>
      <c r="B106" s="10">
        <v>0.79</v>
      </c>
      <c r="C106" s="11"/>
    </row>
    <row r="107" spans="1:4" ht="15" x14ac:dyDescent="0.2">
      <c r="A107" s="10" t="s">
        <v>67</v>
      </c>
      <c r="B107" s="10">
        <v>35</v>
      </c>
      <c r="C107" s="11"/>
    </row>
    <row r="108" spans="1:4" ht="15" x14ac:dyDescent="0.2">
      <c r="A108" s="10" t="s">
        <v>68</v>
      </c>
      <c r="B108" s="10">
        <v>1.29</v>
      </c>
      <c r="C108" s="11"/>
    </row>
    <row r="109" spans="1:4" ht="15" x14ac:dyDescent="0.2">
      <c r="A109" s="10" t="s">
        <v>67</v>
      </c>
      <c r="B109" s="10">
        <v>25</v>
      </c>
      <c r="C109" s="11"/>
    </row>
    <row r="110" spans="1:4" ht="15" x14ac:dyDescent="0.2">
      <c r="A110" s="10" t="s">
        <v>67</v>
      </c>
      <c r="B110" s="10">
        <v>107.95</v>
      </c>
      <c r="C110" s="11"/>
    </row>
    <row r="111" spans="1:4" ht="15" x14ac:dyDescent="0.2">
      <c r="A111" s="10" t="s">
        <v>68</v>
      </c>
      <c r="B111" s="10">
        <v>3.59</v>
      </c>
      <c r="C111" s="11"/>
    </row>
    <row r="112" spans="1:4" ht="15" x14ac:dyDescent="0.2">
      <c r="A112" s="10" t="s">
        <v>67</v>
      </c>
      <c r="B112" s="10">
        <v>14</v>
      </c>
      <c r="C112" s="11"/>
    </row>
    <row r="113" spans="1:3" ht="15" x14ac:dyDescent="0.2">
      <c r="A113" s="10" t="s">
        <v>68</v>
      </c>
      <c r="B113" s="10">
        <v>0.61</v>
      </c>
      <c r="C113" s="11"/>
    </row>
    <row r="114" spans="1:3" ht="15" x14ac:dyDescent="0.2">
      <c r="A114" s="10" t="s">
        <v>69</v>
      </c>
      <c r="B114" s="10">
        <v>3116.83</v>
      </c>
      <c r="C114" s="11"/>
    </row>
    <row r="115" spans="1:3" ht="15" x14ac:dyDescent="0.2">
      <c r="A115" s="10" t="s">
        <v>67</v>
      </c>
      <c r="B115" s="10">
        <v>47.25</v>
      </c>
      <c r="C115" s="11"/>
    </row>
    <row r="116" spans="1:3" ht="15" x14ac:dyDescent="0.2">
      <c r="A116" s="10" t="s">
        <v>67</v>
      </c>
      <c r="B116" s="10">
        <v>42</v>
      </c>
      <c r="C116" s="11"/>
    </row>
    <row r="117" spans="1:3" ht="15" x14ac:dyDescent="0.2">
      <c r="A117" s="10" t="s">
        <v>67</v>
      </c>
      <c r="B117" s="10">
        <v>65.95</v>
      </c>
      <c r="C117" s="11"/>
    </row>
    <row r="118" spans="1:3" ht="15" x14ac:dyDescent="0.2">
      <c r="A118" s="10" t="s">
        <v>68</v>
      </c>
      <c r="B118" s="10">
        <v>2.2599999999999998</v>
      </c>
      <c r="C118" s="11"/>
    </row>
    <row r="119" spans="1:3" ht="15" x14ac:dyDescent="0.2">
      <c r="A119" s="10" t="s">
        <v>67</v>
      </c>
      <c r="B119" s="10">
        <v>260.85000000000002</v>
      </c>
      <c r="C119" s="11"/>
    </row>
    <row r="120" spans="1:3" ht="15" x14ac:dyDescent="0.2">
      <c r="A120" s="10" t="s">
        <v>68</v>
      </c>
      <c r="B120" s="10">
        <v>9.4499999999999993</v>
      </c>
      <c r="C120" s="11"/>
    </row>
    <row r="121" spans="1:3" ht="15" x14ac:dyDescent="0.2">
      <c r="A121" s="10" t="s">
        <v>67</v>
      </c>
      <c r="B121" s="10">
        <v>28</v>
      </c>
      <c r="C121" s="11"/>
    </row>
    <row r="122" spans="1:3" ht="15" x14ac:dyDescent="0.2">
      <c r="A122" s="10" t="s">
        <v>68</v>
      </c>
      <c r="B122" s="10">
        <v>1.45</v>
      </c>
      <c r="C122" s="11"/>
    </row>
    <row r="123" spans="1:3" ht="15" x14ac:dyDescent="0.2">
      <c r="A123" s="10" t="s">
        <v>67</v>
      </c>
      <c r="B123" s="10">
        <v>337.3</v>
      </c>
      <c r="C123" s="11"/>
    </row>
    <row r="124" spans="1:3" ht="15" x14ac:dyDescent="0.2">
      <c r="A124" s="10" t="s">
        <v>68</v>
      </c>
      <c r="B124" s="10">
        <v>12.11</v>
      </c>
      <c r="C124" s="11"/>
    </row>
    <row r="125" spans="1:3" ht="15" x14ac:dyDescent="0.2">
      <c r="A125" s="10" t="s">
        <v>67</v>
      </c>
      <c r="B125" s="10">
        <v>157.5</v>
      </c>
      <c r="C125" s="11"/>
    </row>
    <row r="126" spans="1:3" ht="15" x14ac:dyDescent="0.2">
      <c r="A126" s="10" t="s">
        <v>68</v>
      </c>
      <c r="B126" s="10">
        <v>5.37</v>
      </c>
      <c r="C126" s="11"/>
    </row>
    <row r="127" spans="1:3" ht="15" x14ac:dyDescent="0.2">
      <c r="A127" s="10" t="s">
        <v>67</v>
      </c>
      <c r="B127" s="10">
        <v>113.6</v>
      </c>
      <c r="C127" s="11"/>
    </row>
    <row r="128" spans="1:3" ht="15" x14ac:dyDescent="0.2">
      <c r="A128" s="10" t="s">
        <v>68</v>
      </c>
      <c r="B128" s="10">
        <v>4.66</v>
      </c>
      <c r="C128" s="11"/>
    </row>
    <row r="129" spans="1:4" ht="15" x14ac:dyDescent="0.2">
      <c r="A129" s="10" t="s">
        <v>67</v>
      </c>
      <c r="B129" s="10">
        <v>158.55000000000001</v>
      </c>
      <c r="C129" s="11"/>
    </row>
    <row r="130" spans="1:4" ht="15" x14ac:dyDescent="0.2">
      <c r="A130" s="10" t="s">
        <v>68</v>
      </c>
      <c r="B130" s="10">
        <v>5.86</v>
      </c>
      <c r="C130" s="11"/>
    </row>
    <row r="131" spans="1:4" ht="15" x14ac:dyDescent="0.2">
      <c r="A131" s="10" t="s">
        <v>67</v>
      </c>
      <c r="B131" s="10">
        <v>28</v>
      </c>
      <c r="C131" s="11"/>
    </row>
    <row r="132" spans="1:4" ht="15" x14ac:dyDescent="0.2">
      <c r="A132" s="10" t="s">
        <v>68</v>
      </c>
      <c r="B132" s="10">
        <v>1.24</v>
      </c>
      <c r="C132" s="11"/>
    </row>
    <row r="133" spans="1:4" ht="15" x14ac:dyDescent="0.2">
      <c r="A133" s="10" t="s">
        <v>67</v>
      </c>
      <c r="B133" s="10">
        <v>26.25</v>
      </c>
      <c r="C133" s="11"/>
    </row>
    <row r="134" spans="1:4" ht="15" x14ac:dyDescent="0.2">
      <c r="A134" s="10" t="s">
        <v>67</v>
      </c>
      <c r="B134" s="10">
        <v>15.75</v>
      </c>
      <c r="C134" s="11"/>
    </row>
    <row r="135" spans="1:4" ht="15" x14ac:dyDescent="0.2">
      <c r="A135" s="5"/>
      <c r="B135" s="13"/>
      <c r="C135" s="5"/>
      <c r="D135" s="10">
        <f>SUM(B97:B135)</f>
        <v>5083.5599999999995</v>
      </c>
    </row>
    <row r="136" spans="1:4" ht="15" x14ac:dyDescent="0.2">
      <c r="A136" s="5"/>
      <c r="B136" s="5"/>
      <c r="C136" s="5"/>
      <c r="D136" s="10"/>
    </row>
    <row r="137" spans="1:4" ht="15" x14ac:dyDescent="0.2">
      <c r="A137" s="5"/>
      <c r="B137" s="22"/>
      <c r="C137" s="22"/>
      <c r="D137" s="10"/>
    </row>
    <row r="138" spans="1:4" ht="15.75" x14ac:dyDescent="0.25">
      <c r="A138" s="19" t="s">
        <v>70</v>
      </c>
      <c r="B138" s="5"/>
      <c r="C138" s="5"/>
      <c r="D138" s="10"/>
    </row>
    <row r="139" spans="1:4" ht="15" x14ac:dyDescent="0.2">
      <c r="A139" s="10" t="s">
        <v>71</v>
      </c>
      <c r="B139" s="10">
        <v>29.05</v>
      </c>
      <c r="C139" s="11"/>
    </row>
    <row r="140" spans="1:4" ht="15" x14ac:dyDescent="0.2">
      <c r="A140" s="10" t="s">
        <v>72</v>
      </c>
      <c r="B140" s="10">
        <v>215.92</v>
      </c>
      <c r="C140" s="11"/>
    </row>
    <row r="141" spans="1:4" ht="15" x14ac:dyDescent="0.2">
      <c r="A141" s="10" t="s">
        <v>73</v>
      </c>
      <c r="B141" s="10">
        <v>226.36</v>
      </c>
      <c r="C141" s="11"/>
    </row>
    <row r="142" spans="1:4" ht="15" x14ac:dyDescent="0.2">
      <c r="A142" s="10" t="s">
        <v>74</v>
      </c>
      <c r="B142" s="10">
        <v>91.92</v>
      </c>
      <c r="C142" s="11"/>
    </row>
    <row r="143" spans="1:4" ht="15" x14ac:dyDescent="0.2">
      <c r="A143" s="10" t="s">
        <v>75</v>
      </c>
      <c r="B143" s="10">
        <v>28.75</v>
      </c>
      <c r="C143" s="11"/>
    </row>
    <row r="144" spans="1:4" ht="15" x14ac:dyDescent="0.2">
      <c r="A144" s="10" t="s">
        <v>76</v>
      </c>
      <c r="B144" s="10">
        <v>36.18</v>
      </c>
      <c r="C144" s="11"/>
    </row>
    <row r="145" spans="1:4" ht="15" x14ac:dyDescent="0.2">
      <c r="A145" s="10" t="s">
        <v>77</v>
      </c>
      <c r="B145" s="10">
        <v>21.97</v>
      </c>
      <c r="C145" s="18"/>
    </row>
    <row r="146" spans="1:4" ht="15" x14ac:dyDescent="0.2">
      <c r="A146" s="10" t="s">
        <v>77</v>
      </c>
      <c r="B146" s="10">
        <v>26.46</v>
      </c>
      <c r="C146" s="18"/>
    </row>
    <row r="147" spans="1:4" ht="15" x14ac:dyDescent="0.2">
      <c r="A147" s="10" t="s">
        <v>78</v>
      </c>
      <c r="B147" s="10">
        <v>61.11</v>
      </c>
      <c r="C147" s="11"/>
    </row>
    <row r="148" spans="1:4" ht="15" x14ac:dyDescent="0.2">
      <c r="A148" s="10" t="s">
        <v>79</v>
      </c>
      <c r="B148" s="10">
        <v>7.73</v>
      </c>
      <c r="C148" s="11"/>
    </row>
    <row r="149" spans="1:4" ht="15" x14ac:dyDescent="0.2">
      <c r="A149" s="10" t="s">
        <v>79</v>
      </c>
      <c r="B149" s="10">
        <v>14.09</v>
      </c>
      <c r="C149" s="11"/>
    </row>
    <row r="150" spans="1:4" ht="15" x14ac:dyDescent="0.2">
      <c r="A150" s="5"/>
      <c r="B150" s="13"/>
      <c r="C150" s="5"/>
      <c r="D150" s="10">
        <f>SUM(B138:B150)</f>
        <v>759.54000000000008</v>
      </c>
    </row>
    <row r="151" spans="1:4" ht="15" x14ac:dyDescent="0.2">
      <c r="A151" s="5"/>
      <c r="B151" s="22"/>
      <c r="C151" s="22"/>
      <c r="D151" s="10"/>
    </row>
    <row r="152" spans="1:4" ht="15" x14ac:dyDescent="0.2">
      <c r="A152" s="5"/>
      <c r="B152" s="22"/>
      <c r="C152" s="22"/>
      <c r="D152" s="10"/>
    </row>
    <row r="153" spans="1:4" ht="15.75" x14ac:dyDescent="0.25">
      <c r="A153" s="19" t="s">
        <v>80</v>
      </c>
      <c r="B153" s="5"/>
      <c r="C153" s="5"/>
      <c r="D153" s="10"/>
    </row>
    <row r="154" spans="1:4" ht="15" x14ac:dyDescent="0.2">
      <c r="A154" s="10" t="s">
        <v>81</v>
      </c>
      <c r="B154" s="10">
        <v>50</v>
      </c>
      <c r="C154" s="18"/>
    </row>
    <row r="155" spans="1:4" ht="15" x14ac:dyDescent="0.2">
      <c r="A155" s="10" t="s">
        <v>82</v>
      </c>
      <c r="B155" s="10">
        <v>25.59</v>
      </c>
      <c r="C155" s="18"/>
    </row>
    <row r="156" spans="1:4" ht="15" x14ac:dyDescent="0.2">
      <c r="A156" s="10" t="s">
        <v>83</v>
      </c>
      <c r="B156" s="10">
        <v>56</v>
      </c>
      <c r="C156" s="18"/>
    </row>
    <row r="157" spans="1:4" ht="15" x14ac:dyDescent="0.2">
      <c r="A157" s="10" t="s">
        <v>84</v>
      </c>
      <c r="B157" s="10">
        <v>476.09</v>
      </c>
      <c r="C157" s="18"/>
    </row>
    <row r="158" spans="1:4" ht="15" x14ac:dyDescent="0.2">
      <c r="A158" s="10" t="s">
        <v>85</v>
      </c>
      <c r="B158" s="10">
        <v>175.5</v>
      </c>
      <c r="C158" s="18"/>
    </row>
    <row r="159" spans="1:4" ht="15" x14ac:dyDescent="0.2">
      <c r="A159" s="5"/>
      <c r="B159" s="13"/>
      <c r="C159" s="5"/>
      <c r="D159" s="10">
        <f>SUM(B153:B159)</f>
        <v>783.18</v>
      </c>
    </row>
    <row r="160" spans="1:4" ht="15" x14ac:dyDescent="0.2">
      <c r="A160" s="5"/>
      <c r="B160" s="22"/>
      <c r="C160" s="22"/>
      <c r="D160" s="10"/>
    </row>
    <row r="161" spans="1:5" ht="15" x14ac:dyDescent="0.2">
      <c r="A161" s="5"/>
      <c r="B161" s="5"/>
      <c r="C161" s="5"/>
      <c r="D161" s="10"/>
    </row>
    <row r="162" spans="1:5" ht="15.75" x14ac:dyDescent="0.25">
      <c r="A162" s="19" t="s">
        <v>86</v>
      </c>
      <c r="B162" s="10"/>
      <c r="C162" s="5"/>
      <c r="D162" s="10"/>
    </row>
    <row r="163" spans="1:5" ht="15" x14ac:dyDescent="0.2">
      <c r="A163" s="10" t="s">
        <v>87</v>
      </c>
      <c r="B163" s="10">
        <v>9380.82</v>
      </c>
      <c r="C163" s="10"/>
    </row>
    <row r="164" spans="1:5" ht="15" x14ac:dyDescent="0.2">
      <c r="A164" s="10" t="s">
        <v>88</v>
      </c>
      <c r="B164" s="10">
        <v>867.99</v>
      </c>
      <c r="C164" s="10"/>
    </row>
    <row r="165" spans="1:5" ht="15" x14ac:dyDescent="0.2">
      <c r="A165" s="10" t="s">
        <v>51</v>
      </c>
      <c r="B165" s="10">
        <v>-190.38</v>
      </c>
      <c r="C165" s="10"/>
    </row>
    <row r="166" spans="1:5" ht="15" x14ac:dyDescent="0.2">
      <c r="A166" s="10" t="s">
        <v>51</v>
      </c>
      <c r="B166" s="10">
        <v>-808.33</v>
      </c>
      <c r="C166" s="10"/>
    </row>
    <row r="167" spans="1:5" ht="15" x14ac:dyDescent="0.2">
      <c r="A167" s="2" t="s">
        <v>89</v>
      </c>
      <c r="B167" s="23"/>
      <c r="C167" s="24"/>
      <c r="D167" s="10">
        <f>SUM(B162:B167)</f>
        <v>9250.1</v>
      </c>
    </row>
    <row r="168" spans="1:5" ht="15" x14ac:dyDescent="0.2">
      <c r="A168" s="2"/>
      <c r="B168" s="5"/>
      <c r="C168" s="5"/>
      <c r="D168" s="10"/>
    </row>
    <row r="169" spans="1:5" ht="15" x14ac:dyDescent="0.2">
      <c r="A169" s="5"/>
      <c r="B169" s="5"/>
      <c r="C169" s="5"/>
      <c r="D169" s="10"/>
    </row>
    <row r="170" spans="1:5" ht="15.75" x14ac:dyDescent="0.25">
      <c r="A170" s="19" t="s">
        <v>90</v>
      </c>
      <c r="B170" s="5"/>
      <c r="C170" s="5"/>
      <c r="D170" s="10"/>
    </row>
    <row r="171" spans="1:5" ht="15" x14ac:dyDescent="0.2">
      <c r="A171" s="10" t="s">
        <v>91</v>
      </c>
      <c r="B171" s="10">
        <v>687.23</v>
      </c>
      <c r="C171" s="11"/>
    </row>
    <row r="172" spans="1:5" ht="15" x14ac:dyDescent="0.2">
      <c r="A172" s="10" t="s">
        <v>92</v>
      </c>
      <c r="B172" s="10">
        <v>616.4</v>
      </c>
      <c r="C172" s="11"/>
    </row>
    <row r="173" spans="1:5" ht="15" x14ac:dyDescent="0.2">
      <c r="A173" s="10" t="s">
        <v>51</v>
      </c>
      <c r="B173" s="10">
        <v>-8.4600000000000009</v>
      </c>
      <c r="C173" s="11"/>
    </row>
    <row r="174" spans="1:5" ht="15" x14ac:dyDescent="0.2">
      <c r="A174" s="10" t="s">
        <v>51</v>
      </c>
      <c r="B174" s="10">
        <v>-47.02</v>
      </c>
      <c r="C174" s="11"/>
    </row>
    <row r="175" spans="1:5" ht="15" x14ac:dyDescent="0.2">
      <c r="A175" s="5"/>
      <c r="B175" s="23"/>
      <c r="C175" s="24"/>
      <c r="D175" s="10">
        <f>SUM(B170:B175)</f>
        <v>1248.1500000000001</v>
      </c>
      <c r="E175" s="10"/>
    </row>
    <row r="176" spans="1:5" ht="15" x14ac:dyDescent="0.2">
      <c r="A176" s="5"/>
      <c r="B176" s="24"/>
      <c r="C176" s="24"/>
      <c r="D176" s="10"/>
      <c r="E176" s="10"/>
    </row>
    <row r="177" spans="1:5" ht="15" x14ac:dyDescent="0.2">
      <c r="A177" s="5"/>
      <c r="B177" s="22"/>
      <c r="C177" s="22"/>
      <c r="D177" s="10"/>
      <c r="E177" s="10"/>
    </row>
    <row r="178" spans="1:5" ht="15.75" x14ac:dyDescent="0.25">
      <c r="A178" s="9" t="s">
        <v>93</v>
      </c>
      <c r="B178" s="5"/>
      <c r="C178" s="5"/>
      <c r="D178" s="10"/>
    </row>
    <row r="179" spans="1:5" ht="15" x14ac:dyDescent="0.2">
      <c r="A179" s="10" t="s">
        <v>94</v>
      </c>
      <c r="B179" s="10">
        <v>2685.33</v>
      </c>
      <c r="C179" s="10"/>
    </row>
    <row r="180" spans="1:5" ht="15" x14ac:dyDescent="0.2">
      <c r="A180" s="10" t="s">
        <v>95</v>
      </c>
      <c r="B180" s="10">
        <v>137.91</v>
      </c>
      <c r="C180" s="10"/>
    </row>
    <row r="181" spans="1:5" ht="15" x14ac:dyDescent="0.2">
      <c r="A181" s="10" t="s">
        <v>96</v>
      </c>
      <c r="B181" s="10">
        <v>160.91</v>
      </c>
      <c r="C181" s="10"/>
    </row>
    <row r="182" spans="1:5" ht="15" x14ac:dyDescent="0.2">
      <c r="A182" s="10" t="s">
        <v>97</v>
      </c>
      <c r="B182" s="10">
        <v>18.989999999999998</v>
      </c>
      <c r="C182" s="10"/>
    </row>
    <row r="183" spans="1:5" ht="15" x14ac:dyDescent="0.2">
      <c r="A183" s="10" t="s">
        <v>98</v>
      </c>
      <c r="B183" s="10">
        <v>490.52</v>
      </c>
      <c r="C183" s="10"/>
    </row>
    <row r="184" spans="1:5" ht="15" x14ac:dyDescent="0.2">
      <c r="A184" s="10" t="s">
        <v>99</v>
      </c>
      <c r="B184" s="10">
        <v>490.52</v>
      </c>
      <c r="C184" s="10"/>
    </row>
    <row r="185" spans="1:5" ht="15" x14ac:dyDescent="0.2">
      <c r="A185" s="24"/>
      <c r="B185" s="23"/>
      <c r="C185" s="24"/>
      <c r="D185" s="10">
        <f>SUM(B178:B185)</f>
        <v>3984.1799999999994</v>
      </c>
    </row>
    <row r="186" spans="1:5" ht="15" x14ac:dyDescent="0.2">
      <c r="A186" s="24"/>
      <c r="B186" s="24"/>
      <c r="C186" s="24"/>
      <c r="D186" s="10"/>
    </row>
    <row r="187" spans="1:5" ht="15" x14ac:dyDescent="0.2">
      <c r="A187" s="5"/>
      <c r="B187" s="5"/>
      <c r="C187" s="5"/>
      <c r="D187" s="10"/>
    </row>
    <row r="188" spans="1:5" ht="15.75" x14ac:dyDescent="0.25">
      <c r="A188" s="9" t="s">
        <v>100</v>
      </c>
      <c r="B188" s="5"/>
      <c r="C188" s="5"/>
      <c r="D188" s="10"/>
    </row>
    <row r="189" spans="1:5" ht="15" x14ac:dyDescent="0.2">
      <c r="A189" s="10" t="s">
        <v>101</v>
      </c>
      <c r="B189" s="10">
        <v>440</v>
      </c>
      <c r="C189" s="18"/>
    </row>
    <row r="190" spans="1:5" ht="15" x14ac:dyDescent="0.2">
      <c r="A190" s="10" t="s">
        <v>102</v>
      </c>
      <c r="B190" s="10">
        <v>62.5</v>
      </c>
      <c r="C190" s="18"/>
    </row>
    <row r="191" spans="1:5" ht="15" x14ac:dyDescent="0.2">
      <c r="A191" s="10" t="s">
        <v>103</v>
      </c>
      <c r="B191" s="10">
        <v>1019</v>
      </c>
      <c r="C191" s="18"/>
    </row>
    <row r="192" spans="1:5" ht="15" x14ac:dyDescent="0.2">
      <c r="A192" s="10" t="s">
        <v>104</v>
      </c>
      <c r="B192" s="10">
        <v>-100</v>
      </c>
      <c r="C192" s="18"/>
    </row>
    <row r="193" spans="1:4" ht="15" x14ac:dyDescent="0.2">
      <c r="A193" s="10" t="s">
        <v>105</v>
      </c>
      <c r="B193" s="10">
        <v>-24670</v>
      </c>
      <c r="C193" s="18"/>
    </row>
    <row r="194" spans="1:4" ht="15" x14ac:dyDescent="0.2">
      <c r="A194" s="10" t="s">
        <v>51</v>
      </c>
      <c r="B194" s="10">
        <v>-363.67</v>
      </c>
      <c r="C194" s="18"/>
    </row>
    <row r="195" spans="1:4" ht="15" x14ac:dyDescent="0.2">
      <c r="A195" s="10" t="s">
        <v>51</v>
      </c>
      <c r="B195" s="10">
        <v>-2021.96</v>
      </c>
      <c r="C195" s="18"/>
    </row>
    <row r="196" spans="1:4" ht="15" x14ac:dyDescent="0.2">
      <c r="A196" s="10" t="s">
        <v>106</v>
      </c>
      <c r="B196" s="10">
        <v>1887.6</v>
      </c>
      <c r="C196" s="18"/>
    </row>
    <row r="197" spans="1:4" ht="15" x14ac:dyDescent="0.2">
      <c r="A197" s="10" t="s">
        <v>107</v>
      </c>
      <c r="B197" s="10">
        <v>255</v>
      </c>
      <c r="C197" s="18"/>
    </row>
    <row r="198" spans="1:4" ht="15" x14ac:dyDescent="0.2">
      <c r="A198" s="10" t="s">
        <v>108</v>
      </c>
      <c r="B198" s="10">
        <v>272</v>
      </c>
      <c r="C198" s="18"/>
    </row>
    <row r="199" spans="1:4" ht="15" x14ac:dyDescent="0.2">
      <c r="A199" s="10" t="s">
        <v>109</v>
      </c>
      <c r="B199" s="10">
        <v>833</v>
      </c>
      <c r="C199" s="18"/>
    </row>
    <row r="200" spans="1:4" ht="15" x14ac:dyDescent="0.2">
      <c r="A200" s="10" t="s">
        <v>110</v>
      </c>
      <c r="B200" s="10">
        <v>200</v>
      </c>
      <c r="C200" s="18"/>
    </row>
    <row r="201" spans="1:4" ht="15" x14ac:dyDescent="0.2">
      <c r="A201" s="10" t="s">
        <v>111</v>
      </c>
      <c r="B201" s="10">
        <v>69.3</v>
      </c>
      <c r="C201" s="18"/>
    </row>
    <row r="202" spans="1:4" ht="15" x14ac:dyDescent="0.2">
      <c r="A202" s="10" t="s">
        <v>112</v>
      </c>
      <c r="B202" s="10">
        <v>1976.7</v>
      </c>
      <c r="C202" s="18"/>
    </row>
    <row r="203" spans="1:4" ht="15" x14ac:dyDescent="0.2">
      <c r="A203" s="5"/>
      <c r="B203" s="23"/>
      <c r="C203" s="24"/>
      <c r="D203" s="10">
        <f>SUM(B188:B203)</f>
        <v>-20140.53</v>
      </c>
    </row>
    <row r="204" spans="1:4" ht="15" x14ac:dyDescent="0.2">
      <c r="A204" s="2"/>
      <c r="B204" s="5"/>
      <c r="C204" s="5"/>
      <c r="D204" s="10"/>
    </row>
    <row r="205" spans="1:4" ht="15" x14ac:dyDescent="0.2">
      <c r="A205" s="2"/>
      <c r="B205" s="5"/>
      <c r="C205" s="5"/>
      <c r="D205" s="10"/>
    </row>
    <row r="206" spans="1:4" ht="15.75" x14ac:dyDescent="0.25">
      <c r="A206" s="9" t="s">
        <v>113</v>
      </c>
      <c r="B206" s="5"/>
      <c r="C206" s="5"/>
      <c r="D206" s="10"/>
    </row>
    <row r="207" spans="1:4" ht="15" x14ac:dyDescent="0.2">
      <c r="A207" s="5"/>
      <c r="B207" s="13"/>
      <c r="C207" s="5"/>
      <c r="D207" s="10">
        <f>SUM(B206:B207)</f>
        <v>0</v>
      </c>
    </row>
    <row r="208" spans="1:4" ht="15" x14ac:dyDescent="0.2">
      <c r="A208" s="5"/>
      <c r="B208" s="22"/>
      <c r="C208" s="22"/>
      <c r="D208" s="10"/>
    </row>
    <row r="209" spans="1:4" ht="15" x14ac:dyDescent="0.2">
      <c r="A209" s="5"/>
      <c r="B209" s="22"/>
      <c r="C209" s="22"/>
      <c r="D209" s="10"/>
    </row>
    <row r="210" spans="1:4" ht="15.75" x14ac:dyDescent="0.25">
      <c r="A210" s="9" t="s">
        <v>114</v>
      </c>
      <c r="B210" s="5"/>
      <c r="C210" s="5"/>
      <c r="D210" s="10"/>
    </row>
    <row r="211" spans="1:4" ht="15" x14ac:dyDescent="0.2">
      <c r="A211" s="5"/>
      <c r="B211" s="13"/>
      <c r="C211" s="5"/>
      <c r="D211" s="10">
        <f>SUM(B210:B211)</f>
        <v>0</v>
      </c>
    </row>
    <row r="212" spans="1:4" ht="15" x14ac:dyDescent="0.2">
      <c r="A212" s="5"/>
      <c r="B212" s="22"/>
      <c r="C212" s="22"/>
      <c r="D212" s="10"/>
    </row>
    <row r="213" spans="1:4" ht="15" x14ac:dyDescent="0.2">
      <c r="A213" s="5"/>
      <c r="B213" s="22"/>
      <c r="C213" s="22"/>
      <c r="D213" s="10"/>
    </row>
    <row r="214" spans="1:4" ht="15.75" x14ac:dyDescent="0.25">
      <c r="A214" s="9" t="s">
        <v>115</v>
      </c>
      <c r="B214" s="5"/>
      <c r="C214" s="5"/>
      <c r="D214" s="10"/>
    </row>
    <row r="215" spans="1:4" ht="15" x14ac:dyDescent="0.2">
      <c r="A215" s="10" t="s">
        <v>116</v>
      </c>
      <c r="B215" s="10">
        <v>5700</v>
      </c>
      <c r="C215" s="11"/>
    </row>
    <row r="216" spans="1:4" ht="15" x14ac:dyDescent="0.2">
      <c r="A216" s="10" t="s">
        <v>117</v>
      </c>
      <c r="B216" s="10">
        <v>140</v>
      </c>
      <c r="C216" s="11"/>
    </row>
    <row r="217" spans="1:4" ht="15" x14ac:dyDescent="0.2">
      <c r="A217" s="5"/>
      <c r="B217" s="13"/>
      <c r="C217" s="5"/>
      <c r="D217" s="10">
        <f>SUM(B214:B217)</f>
        <v>5840</v>
      </c>
    </row>
    <row r="218" spans="1:4" ht="15" x14ac:dyDescent="0.2">
      <c r="A218" s="5"/>
      <c r="B218" s="5"/>
      <c r="C218" s="5"/>
      <c r="D218" s="10"/>
    </row>
    <row r="219" spans="1:4" ht="15" x14ac:dyDescent="0.2">
      <c r="A219" s="5"/>
      <c r="B219" s="22"/>
      <c r="C219" s="22"/>
      <c r="D219" s="10"/>
    </row>
    <row r="220" spans="1:4" ht="15.75" x14ac:dyDescent="0.25">
      <c r="A220" s="9" t="s">
        <v>118</v>
      </c>
      <c r="B220" s="5"/>
      <c r="C220" s="5"/>
      <c r="D220" s="10"/>
    </row>
    <row r="221" spans="1:4" ht="15" x14ac:dyDescent="0.2">
      <c r="A221" s="10" t="s">
        <v>119</v>
      </c>
      <c r="B221" s="10">
        <v>83.11</v>
      </c>
      <c r="C221" s="11"/>
    </row>
    <row r="222" spans="1:4" ht="15" x14ac:dyDescent="0.2">
      <c r="A222" s="10" t="s">
        <v>120</v>
      </c>
      <c r="B222" s="10">
        <v>466.63</v>
      </c>
      <c r="C222" s="11"/>
    </row>
    <row r="223" spans="1:4" ht="15" x14ac:dyDescent="0.2">
      <c r="A223" s="5"/>
      <c r="B223" s="13"/>
      <c r="C223" s="5"/>
      <c r="D223" s="10">
        <f>SUM(B220:B223)</f>
        <v>549.74</v>
      </c>
    </row>
    <row r="224" spans="1:4" ht="15" x14ac:dyDescent="0.2">
      <c r="A224" s="5"/>
      <c r="B224" s="22"/>
      <c r="C224" s="22"/>
      <c r="D224" s="10"/>
    </row>
    <row r="225" spans="1:4" ht="15" x14ac:dyDescent="0.2">
      <c r="A225" s="5"/>
      <c r="B225" s="22"/>
      <c r="C225" s="22"/>
      <c r="D225" s="10"/>
    </row>
    <row r="226" spans="1:4" ht="15.75" x14ac:dyDescent="0.25">
      <c r="A226" s="9" t="s">
        <v>121</v>
      </c>
      <c r="B226" s="5"/>
      <c r="C226" s="5"/>
      <c r="D226" s="10"/>
    </row>
    <row r="227" spans="1:4" ht="15" x14ac:dyDescent="0.2">
      <c r="A227" s="10" t="s">
        <v>122</v>
      </c>
      <c r="B227" s="10">
        <v>17.71</v>
      </c>
      <c r="C227" s="11"/>
    </row>
    <row r="228" spans="1:4" ht="15" x14ac:dyDescent="0.2">
      <c r="A228" s="10" t="s">
        <v>123</v>
      </c>
      <c r="B228" s="10">
        <v>1016.25</v>
      </c>
      <c r="C228" s="11"/>
    </row>
    <row r="229" spans="1:4" ht="15" x14ac:dyDescent="0.2">
      <c r="A229" s="10" t="s">
        <v>124</v>
      </c>
      <c r="B229" s="10">
        <v>73.64</v>
      </c>
      <c r="C229" s="18"/>
    </row>
    <row r="230" spans="1:4" ht="15" x14ac:dyDescent="0.2">
      <c r="A230" s="10" t="s">
        <v>125</v>
      </c>
      <c r="B230" s="10">
        <v>9.8000000000000007</v>
      </c>
      <c r="C230" s="18"/>
    </row>
    <row r="231" spans="1:4" ht="15" x14ac:dyDescent="0.2">
      <c r="A231" s="21"/>
      <c r="B231" s="13"/>
      <c r="C231" s="5"/>
      <c r="D231" s="10">
        <f>SUM(B226:B231)</f>
        <v>1117.4000000000001</v>
      </c>
    </row>
    <row r="232" spans="1:4" ht="15" x14ac:dyDescent="0.2">
      <c r="A232" s="5"/>
      <c r="B232" s="5"/>
      <c r="C232" s="5"/>
      <c r="D232" s="10"/>
    </row>
    <row r="233" spans="1:4" ht="15" x14ac:dyDescent="0.2">
      <c r="A233" s="5"/>
      <c r="B233" s="22"/>
      <c r="C233" s="22"/>
      <c r="D233" s="10"/>
    </row>
    <row r="234" spans="1:4" ht="15.75" x14ac:dyDescent="0.25">
      <c r="A234" s="9" t="s">
        <v>126</v>
      </c>
      <c r="B234" s="5"/>
      <c r="C234" s="5"/>
      <c r="D234" s="2"/>
    </row>
    <row r="235" spans="1:4" ht="15" x14ac:dyDescent="0.2">
      <c r="A235" s="10" t="s">
        <v>127</v>
      </c>
      <c r="B235" s="10">
        <v>66</v>
      </c>
      <c r="C235" s="11"/>
    </row>
    <row r="236" spans="1:4" ht="15" x14ac:dyDescent="0.2">
      <c r="A236" s="10" t="s">
        <v>128</v>
      </c>
      <c r="B236" s="10">
        <v>66</v>
      </c>
      <c r="C236" s="11"/>
    </row>
    <row r="237" spans="1:4" ht="15" x14ac:dyDescent="0.2">
      <c r="A237" s="10" t="s">
        <v>129</v>
      </c>
      <c r="B237" s="10">
        <v>66</v>
      </c>
      <c r="C237" s="11"/>
    </row>
    <row r="238" spans="1:4" ht="15" x14ac:dyDescent="0.2">
      <c r="A238" s="10" t="s">
        <v>130</v>
      </c>
      <c r="B238" s="10">
        <v>66</v>
      </c>
      <c r="C238" s="11"/>
    </row>
    <row r="239" spans="1:4" ht="15" x14ac:dyDescent="0.2">
      <c r="A239" s="10" t="s">
        <v>131</v>
      </c>
      <c r="B239" s="10">
        <v>66</v>
      </c>
      <c r="C239" s="11"/>
    </row>
    <row r="240" spans="1:4" ht="15" x14ac:dyDescent="0.2">
      <c r="A240" s="10" t="s">
        <v>132</v>
      </c>
      <c r="B240" s="10">
        <v>66</v>
      </c>
      <c r="C240" s="11"/>
    </row>
    <row r="241" spans="1:4" ht="15" x14ac:dyDescent="0.2">
      <c r="A241" s="10" t="s">
        <v>133</v>
      </c>
      <c r="B241" s="10">
        <v>66</v>
      </c>
      <c r="C241" s="11"/>
    </row>
    <row r="242" spans="1:4" ht="15" x14ac:dyDescent="0.2">
      <c r="A242" s="10" t="s">
        <v>134</v>
      </c>
      <c r="B242" s="10">
        <v>66</v>
      </c>
      <c r="C242" s="11"/>
    </row>
    <row r="243" spans="1:4" ht="15" x14ac:dyDescent="0.2">
      <c r="A243" s="10" t="s">
        <v>135</v>
      </c>
      <c r="B243" s="10">
        <v>66</v>
      </c>
      <c r="C243" s="11"/>
    </row>
    <row r="244" spans="1:4" ht="15" x14ac:dyDescent="0.2">
      <c r="A244" s="10" t="s">
        <v>136</v>
      </c>
      <c r="B244" s="10">
        <v>66</v>
      </c>
      <c r="C244" s="11"/>
    </row>
    <row r="245" spans="1:4" ht="15" x14ac:dyDescent="0.2">
      <c r="A245" s="10" t="s">
        <v>137</v>
      </c>
      <c r="B245" s="10">
        <v>216</v>
      </c>
      <c r="C245" s="11"/>
    </row>
    <row r="246" spans="1:4" ht="15" x14ac:dyDescent="0.2">
      <c r="A246" s="2"/>
      <c r="B246" s="13"/>
      <c r="C246" s="5"/>
      <c r="D246" s="10">
        <f>SUM(B234:B246)</f>
        <v>876</v>
      </c>
    </row>
    <row r="247" spans="1:4" ht="15" x14ac:dyDescent="0.2">
      <c r="A247" s="2"/>
      <c r="B247" s="22"/>
      <c r="C247" s="22"/>
      <c r="D247" s="10"/>
    </row>
    <row r="248" spans="1:4" ht="15" x14ac:dyDescent="0.2">
      <c r="A248" s="5"/>
      <c r="B248" s="22"/>
      <c r="C248" s="22"/>
      <c r="D248" s="10"/>
    </row>
    <row r="249" spans="1:4" ht="15.75" x14ac:dyDescent="0.25">
      <c r="A249" s="9" t="s">
        <v>138</v>
      </c>
      <c r="B249" s="5"/>
      <c r="C249" s="5"/>
      <c r="D249" s="10"/>
    </row>
    <row r="250" spans="1:4" ht="15" x14ac:dyDescent="0.2">
      <c r="A250" s="10" t="s">
        <v>139</v>
      </c>
      <c r="B250" s="10">
        <v>2200</v>
      </c>
      <c r="C250" s="18"/>
    </row>
    <row r="251" spans="1:4" ht="15" x14ac:dyDescent="0.2">
      <c r="A251" s="5"/>
      <c r="B251" s="13"/>
      <c r="C251" s="5"/>
      <c r="D251" s="10">
        <f>SUM(B249:B251)</f>
        <v>2200</v>
      </c>
    </row>
    <row r="252" spans="1:4" ht="15" x14ac:dyDescent="0.2">
      <c r="A252" s="5"/>
      <c r="B252" s="5"/>
      <c r="C252" s="5"/>
      <c r="D252" s="10"/>
    </row>
    <row r="253" spans="1:4" ht="15.75" x14ac:dyDescent="0.25">
      <c r="A253" s="9" t="s">
        <v>140</v>
      </c>
      <c r="B253" s="5"/>
      <c r="C253" s="5"/>
      <c r="D253" s="10"/>
    </row>
    <row r="254" spans="1:4" ht="15" x14ac:dyDescent="0.2">
      <c r="A254" s="10" t="s">
        <v>141</v>
      </c>
      <c r="B254" s="10">
        <v>112.62</v>
      </c>
      <c r="C254" s="25"/>
    </row>
    <row r="255" spans="1:4" ht="15" x14ac:dyDescent="0.2">
      <c r="A255" s="26"/>
      <c r="B255" s="13"/>
      <c r="C255" s="5"/>
      <c r="D255" s="10">
        <f>SUM(B253:B255)</f>
        <v>112.62</v>
      </c>
    </row>
    <row r="256" spans="1:4" ht="15" x14ac:dyDescent="0.2">
      <c r="A256" s="5"/>
      <c r="B256" s="22"/>
      <c r="C256" s="22"/>
      <c r="D256" s="10"/>
    </row>
    <row r="257" spans="1:4" ht="15" x14ac:dyDescent="0.2">
      <c r="A257" s="5"/>
      <c r="B257" s="22"/>
      <c r="C257" s="22"/>
      <c r="D257" s="10"/>
    </row>
    <row r="258" spans="1:4" ht="15.75" x14ac:dyDescent="0.25">
      <c r="A258" s="9" t="s">
        <v>142</v>
      </c>
      <c r="B258" s="5"/>
      <c r="C258" s="5"/>
      <c r="D258" s="10"/>
    </row>
    <row r="259" spans="1:4" ht="15" x14ac:dyDescent="0.2">
      <c r="A259" s="10" t="s">
        <v>67</v>
      </c>
      <c r="B259" s="10">
        <v>791.19</v>
      </c>
      <c r="C259" s="18"/>
    </row>
    <row r="260" spans="1:4" ht="15" x14ac:dyDescent="0.2">
      <c r="A260" s="10" t="s">
        <v>67</v>
      </c>
      <c r="B260" s="10">
        <v>289.33999999999997</v>
      </c>
      <c r="C260" s="18"/>
    </row>
    <row r="261" spans="1:4" ht="15" x14ac:dyDescent="0.2">
      <c r="A261" s="10" t="s">
        <v>67</v>
      </c>
      <c r="B261" s="10">
        <v>172.05</v>
      </c>
      <c r="C261" s="18"/>
    </row>
    <row r="262" spans="1:4" ht="15" x14ac:dyDescent="0.2">
      <c r="A262" s="10" t="s">
        <v>67</v>
      </c>
      <c r="B262" s="10">
        <v>84.7</v>
      </c>
      <c r="C262" s="18"/>
    </row>
    <row r="263" spans="1:4" ht="15" x14ac:dyDescent="0.2">
      <c r="A263" s="10" t="s">
        <v>67</v>
      </c>
      <c r="B263" s="10">
        <v>79.28</v>
      </c>
      <c r="C263" s="18"/>
    </row>
    <row r="264" spans="1:4" ht="15" x14ac:dyDescent="0.2">
      <c r="A264" s="10" t="s">
        <v>67</v>
      </c>
      <c r="B264" s="10">
        <v>40</v>
      </c>
      <c r="C264" s="18"/>
    </row>
    <row r="265" spans="1:4" ht="15" x14ac:dyDescent="0.2">
      <c r="A265" s="10" t="s">
        <v>67</v>
      </c>
      <c r="B265" s="10">
        <v>36.97</v>
      </c>
      <c r="C265" s="18"/>
    </row>
    <row r="266" spans="1:4" ht="15" x14ac:dyDescent="0.2">
      <c r="A266" s="10" t="s">
        <v>67</v>
      </c>
      <c r="B266" s="10">
        <v>32.81</v>
      </c>
      <c r="C266" s="18"/>
    </row>
    <row r="267" spans="1:4" ht="15" x14ac:dyDescent="0.2">
      <c r="A267" s="10" t="s">
        <v>67</v>
      </c>
      <c r="B267" s="10">
        <v>23.23</v>
      </c>
      <c r="C267" s="18"/>
    </row>
    <row r="268" spans="1:4" ht="15" x14ac:dyDescent="0.2">
      <c r="A268" s="10" t="s">
        <v>67</v>
      </c>
      <c r="B268" s="10">
        <v>20.78</v>
      </c>
      <c r="C268" s="18"/>
    </row>
    <row r="269" spans="1:4" ht="15" x14ac:dyDescent="0.2">
      <c r="A269" s="10" t="s">
        <v>67</v>
      </c>
      <c r="B269" s="10">
        <v>16.21</v>
      </c>
      <c r="C269" s="18"/>
    </row>
    <row r="270" spans="1:4" ht="15" x14ac:dyDescent="0.2">
      <c r="A270" s="10" t="s">
        <v>67</v>
      </c>
      <c r="B270" s="10">
        <v>13.49</v>
      </c>
      <c r="C270" s="18"/>
    </row>
    <row r="271" spans="1:4" ht="15" x14ac:dyDescent="0.2">
      <c r="A271" s="10" t="s">
        <v>67</v>
      </c>
      <c r="B271" s="10">
        <v>10.02</v>
      </c>
      <c r="C271" s="18"/>
    </row>
    <row r="272" spans="1:4" ht="15" x14ac:dyDescent="0.2">
      <c r="A272" s="10" t="s">
        <v>67</v>
      </c>
      <c r="B272" s="10">
        <v>359.24</v>
      </c>
      <c r="C272" s="18"/>
    </row>
    <row r="273" spans="1:3" ht="15" x14ac:dyDescent="0.2">
      <c r="A273" s="10" t="s">
        <v>67</v>
      </c>
      <c r="B273" s="10">
        <v>128.72</v>
      </c>
      <c r="C273" s="18"/>
    </row>
    <row r="274" spans="1:3" ht="15" x14ac:dyDescent="0.2">
      <c r="A274" s="10" t="s">
        <v>67</v>
      </c>
      <c r="B274" s="10">
        <v>71.31</v>
      </c>
      <c r="C274" s="18"/>
    </row>
    <row r="275" spans="1:3" ht="15" x14ac:dyDescent="0.2">
      <c r="A275" s="10" t="s">
        <v>67</v>
      </c>
      <c r="B275" s="10">
        <v>57.69</v>
      </c>
      <c r="C275" s="18"/>
    </row>
    <row r="276" spans="1:3" ht="15" x14ac:dyDescent="0.2">
      <c r="A276" s="10" t="s">
        <v>67</v>
      </c>
      <c r="B276" s="10">
        <v>53.63</v>
      </c>
      <c r="C276" s="18"/>
    </row>
    <row r="277" spans="1:3" ht="15" x14ac:dyDescent="0.2">
      <c r="A277" s="10" t="s">
        <v>67</v>
      </c>
      <c r="B277" s="10">
        <v>35.74</v>
      </c>
      <c r="C277" s="18"/>
    </row>
    <row r="278" spans="1:3" ht="15" x14ac:dyDescent="0.2">
      <c r="A278" s="10" t="s">
        <v>67</v>
      </c>
      <c r="B278" s="10">
        <v>30.64</v>
      </c>
      <c r="C278" s="18"/>
    </row>
    <row r="279" spans="1:3" ht="15" x14ac:dyDescent="0.2">
      <c r="A279" s="10" t="s">
        <v>67</v>
      </c>
      <c r="B279" s="10">
        <v>13.12</v>
      </c>
      <c r="C279" s="18"/>
    </row>
    <row r="280" spans="1:3" ht="15" x14ac:dyDescent="0.2">
      <c r="A280" s="10" t="s">
        <v>67</v>
      </c>
      <c r="B280" s="10">
        <v>62.99</v>
      </c>
      <c r="C280" s="18"/>
    </row>
    <row r="281" spans="1:3" ht="15" x14ac:dyDescent="0.2">
      <c r="A281" s="10" t="s">
        <v>67</v>
      </c>
      <c r="B281" s="10">
        <v>61.42</v>
      </c>
      <c r="C281" s="18"/>
    </row>
    <row r="282" spans="1:3" ht="15" x14ac:dyDescent="0.2">
      <c r="A282" s="10" t="s">
        <v>67</v>
      </c>
      <c r="B282" s="10">
        <v>49.85</v>
      </c>
      <c r="C282" s="18"/>
    </row>
    <row r="283" spans="1:3" ht="15" x14ac:dyDescent="0.2">
      <c r="A283" s="10" t="s">
        <v>67</v>
      </c>
      <c r="B283" s="10">
        <v>20.399999999999999</v>
      </c>
      <c r="C283" s="18"/>
    </row>
    <row r="284" spans="1:3" ht="15" x14ac:dyDescent="0.2">
      <c r="A284" s="10" t="s">
        <v>67</v>
      </c>
      <c r="B284" s="10">
        <v>5.89</v>
      </c>
      <c r="C284" s="18"/>
    </row>
    <row r="285" spans="1:3" ht="15" x14ac:dyDescent="0.2">
      <c r="A285" s="10" t="s">
        <v>67</v>
      </c>
      <c r="B285" s="10">
        <v>1210.72</v>
      </c>
      <c r="C285" s="18"/>
    </row>
    <row r="286" spans="1:3" ht="15" x14ac:dyDescent="0.2">
      <c r="A286" s="10" t="s">
        <v>67</v>
      </c>
      <c r="B286" s="10">
        <v>944.63</v>
      </c>
      <c r="C286" s="18"/>
    </row>
    <row r="287" spans="1:3" ht="15" x14ac:dyDescent="0.2">
      <c r="A287" s="10" t="s">
        <v>67</v>
      </c>
      <c r="B287" s="10">
        <v>537.47</v>
      </c>
      <c r="C287" s="18"/>
    </row>
    <row r="288" spans="1:3" ht="15" x14ac:dyDescent="0.2">
      <c r="A288" s="10" t="s">
        <v>67</v>
      </c>
      <c r="B288" s="10">
        <v>226.28</v>
      </c>
      <c r="C288" s="18"/>
    </row>
    <row r="289" spans="1:3" ht="15" x14ac:dyDescent="0.2">
      <c r="A289" s="10" t="s">
        <v>67</v>
      </c>
      <c r="B289" s="10">
        <v>224.37</v>
      </c>
      <c r="C289" s="18"/>
    </row>
    <row r="290" spans="1:3" ht="15" x14ac:dyDescent="0.2">
      <c r="A290" s="10" t="s">
        <v>67</v>
      </c>
      <c r="B290" s="10">
        <v>152.1</v>
      </c>
      <c r="C290" s="18"/>
    </row>
    <row r="291" spans="1:3" ht="15" x14ac:dyDescent="0.2">
      <c r="A291" s="10" t="s">
        <v>67</v>
      </c>
      <c r="B291" s="10">
        <v>145.18</v>
      </c>
      <c r="C291" s="18"/>
    </row>
    <row r="292" spans="1:3" ht="15" x14ac:dyDescent="0.2">
      <c r="A292" s="10" t="s">
        <v>67</v>
      </c>
      <c r="B292" s="10">
        <v>136.37</v>
      </c>
      <c r="C292" s="18"/>
    </row>
    <row r="293" spans="1:3" ht="15" x14ac:dyDescent="0.2">
      <c r="A293" s="10" t="s">
        <v>67</v>
      </c>
      <c r="B293" s="10">
        <v>64.08</v>
      </c>
      <c r="C293" s="18"/>
    </row>
    <row r="294" spans="1:3" ht="15" x14ac:dyDescent="0.2">
      <c r="A294" s="10" t="s">
        <v>67</v>
      </c>
      <c r="B294" s="10">
        <v>49.15</v>
      </c>
      <c r="C294" s="18"/>
    </row>
    <row r="295" spans="1:3" ht="15" x14ac:dyDescent="0.2">
      <c r="A295" s="10" t="s">
        <v>67</v>
      </c>
      <c r="B295" s="10">
        <v>47.6</v>
      </c>
      <c r="C295" s="18"/>
    </row>
    <row r="296" spans="1:3" ht="15" x14ac:dyDescent="0.2">
      <c r="A296" s="10" t="s">
        <v>67</v>
      </c>
      <c r="B296" s="10">
        <v>15.77</v>
      </c>
      <c r="C296" s="18"/>
    </row>
    <row r="297" spans="1:3" ht="15" x14ac:dyDescent="0.2">
      <c r="A297" s="10" t="s">
        <v>67</v>
      </c>
      <c r="B297" s="10">
        <v>9.44</v>
      </c>
      <c r="C297" s="18"/>
    </row>
    <row r="298" spans="1:3" ht="15" x14ac:dyDescent="0.2">
      <c r="A298" s="10" t="s">
        <v>67</v>
      </c>
      <c r="B298" s="10">
        <v>585.9</v>
      </c>
      <c r="C298" s="18"/>
    </row>
    <row r="299" spans="1:3" ht="15" x14ac:dyDescent="0.2">
      <c r="A299" s="10" t="s">
        <v>67</v>
      </c>
      <c r="B299" s="10">
        <v>465.74</v>
      </c>
      <c r="C299" s="18"/>
    </row>
    <row r="300" spans="1:3" ht="15" x14ac:dyDescent="0.2">
      <c r="A300" s="10" t="s">
        <v>67</v>
      </c>
      <c r="B300" s="10">
        <v>168.71</v>
      </c>
      <c r="C300" s="18"/>
    </row>
    <row r="301" spans="1:3" ht="15" x14ac:dyDescent="0.2">
      <c r="A301" s="10" t="s">
        <v>67</v>
      </c>
      <c r="B301" s="10">
        <v>137.33000000000001</v>
      </c>
      <c r="C301" s="18"/>
    </row>
    <row r="302" spans="1:3" ht="15" x14ac:dyDescent="0.2">
      <c r="A302" s="10" t="s">
        <v>67</v>
      </c>
      <c r="B302" s="10">
        <v>133.15</v>
      </c>
      <c r="C302" s="18"/>
    </row>
    <row r="303" spans="1:3" ht="15" x14ac:dyDescent="0.2">
      <c r="A303" s="10" t="s">
        <v>67</v>
      </c>
      <c r="B303" s="10">
        <v>123.89</v>
      </c>
      <c r="C303" s="18"/>
    </row>
    <row r="304" spans="1:3" ht="15" x14ac:dyDescent="0.2">
      <c r="A304" s="10" t="s">
        <v>67</v>
      </c>
      <c r="B304" s="10">
        <v>86.56</v>
      </c>
      <c r="C304" s="18"/>
    </row>
    <row r="305" spans="1:3" ht="15" x14ac:dyDescent="0.2">
      <c r="A305" s="10" t="s">
        <v>67</v>
      </c>
      <c r="B305" s="10">
        <v>69.45</v>
      </c>
      <c r="C305" s="18"/>
    </row>
    <row r="306" spans="1:3" ht="15" x14ac:dyDescent="0.2">
      <c r="A306" s="10" t="s">
        <v>67</v>
      </c>
      <c r="B306" s="10">
        <v>66.63</v>
      </c>
      <c r="C306" s="18"/>
    </row>
    <row r="307" spans="1:3" ht="15" x14ac:dyDescent="0.2">
      <c r="A307" s="10" t="s">
        <v>67</v>
      </c>
      <c r="B307" s="10">
        <v>13.87</v>
      </c>
      <c r="C307" s="18"/>
    </row>
    <row r="308" spans="1:3" ht="15" x14ac:dyDescent="0.2">
      <c r="A308" s="10" t="s">
        <v>67</v>
      </c>
      <c r="B308" s="10">
        <v>7.07</v>
      </c>
      <c r="C308" s="18"/>
    </row>
    <row r="309" spans="1:3" ht="15" x14ac:dyDescent="0.2">
      <c r="A309" s="10" t="s">
        <v>143</v>
      </c>
      <c r="B309" s="10">
        <v>18.940000000000001</v>
      </c>
      <c r="C309" s="18"/>
    </row>
    <row r="310" spans="1:3" ht="15" x14ac:dyDescent="0.2">
      <c r="A310" s="10" t="s">
        <v>143</v>
      </c>
      <c r="B310" s="10">
        <v>7.95</v>
      </c>
      <c r="C310" s="18"/>
    </row>
    <row r="311" spans="1:3" ht="15" x14ac:dyDescent="0.2">
      <c r="A311" s="10" t="s">
        <v>144</v>
      </c>
      <c r="B311" s="10">
        <v>1522.68</v>
      </c>
      <c r="C311" s="18"/>
    </row>
    <row r="312" spans="1:3" ht="15" x14ac:dyDescent="0.2">
      <c r="A312" s="10" t="s">
        <v>145</v>
      </c>
      <c r="B312" s="10">
        <v>19.989999999999998</v>
      </c>
      <c r="C312" s="18"/>
    </row>
    <row r="313" spans="1:3" ht="15" x14ac:dyDescent="0.2">
      <c r="A313" s="10" t="s">
        <v>146</v>
      </c>
      <c r="B313" s="10">
        <v>59.46</v>
      </c>
      <c r="C313" s="18"/>
    </row>
    <row r="314" spans="1:3" ht="15" x14ac:dyDescent="0.2">
      <c r="A314" s="10" t="s">
        <v>147</v>
      </c>
      <c r="B314" s="10">
        <v>6838</v>
      </c>
      <c r="C314" s="18"/>
    </row>
    <row r="315" spans="1:3" ht="15" x14ac:dyDescent="0.2">
      <c r="A315" s="10" t="s">
        <v>148</v>
      </c>
      <c r="B315" s="10">
        <v>23.96</v>
      </c>
      <c r="C315" s="18"/>
    </row>
    <row r="316" spans="1:3" ht="15" x14ac:dyDescent="0.2">
      <c r="A316" s="10" t="s">
        <v>148</v>
      </c>
      <c r="B316" s="10">
        <v>39.92</v>
      </c>
      <c r="C316" s="18"/>
    </row>
    <row r="317" spans="1:3" ht="15" x14ac:dyDescent="0.2">
      <c r="A317" s="10" t="s">
        <v>148</v>
      </c>
      <c r="B317" s="10">
        <v>60.79</v>
      </c>
      <c r="C317" s="18"/>
    </row>
    <row r="318" spans="1:3" ht="15" x14ac:dyDescent="0.2">
      <c r="A318" s="10" t="s">
        <v>149</v>
      </c>
      <c r="B318" s="10">
        <v>255.12</v>
      </c>
      <c r="C318" s="18"/>
    </row>
    <row r="319" spans="1:3" ht="15" x14ac:dyDescent="0.2">
      <c r="A319" s="10" t="s">
        <v>149</v>
      </c>
      <c r="B319" s="10">
        <v>32.79</v>
      </c>
      <c r="C319" s="18"/>
    </row>
    <row r="320" spans="1:3" ht="15" x14ac:dyDescent="0.2">
      <c r="A320" s="10" t="s">
        <v>149</v>
      </c>
      <c r="B320" s="10">
        <v>30.39</v>
      </c>
      <c r="C320" s="18"/>
    </row>
    <row r="321" spans="1:4" ht="15" x14ac:dyDescent="0.2">
      <c r="A321" s="10" t="s">
        <v>149</v>
      </c>
      <c r="B321" s="10">
        <v>126.36</v>
      </c>
      <c r="C321" s="18"/>
    </row>
    <row r="322" spans="1:4" ht="15" x14ac:dyDescent="0.2">
      <c r="A322" s="10" t="s">
        <v>150</v>
      </c>
      <c r="B322" s="10">
        <v>1314.4</v>
      </c>
      <c r="C322" s="18"/>
    </row>
    <row r="323" spans="1:4" ht="15" x14ac:dyDescent="0.2">
      <c r="A323" s="10" t="s">
        <v>151</v>
      </c>
      <c r="B323" s="10">
        <v>-88.51</v>
      </c>
      <c r="C323" s="18"/>
    </row>
    <row r="324" spans="1:4" ht="15" x14ac:dyDescent="0.2">
      <c r="A324" s="10" t="s">
        <v>152</v>
      </c>
      <c r="B324" s="10">
        <v>-75.98</v>
      </c>
      <c r="C324" s="18"/>
    </row>
    <row r="325" spans="1:4" ht="15" x14ac:dyDescent="0.2">
      <c r="A325" s="24"/>
      <c r="B325" s="13"/>
      <c r="C325" s="5"/>
      <c r="D325" s="10">
        <f>SUM(B258:B325)</f>
        <v>18368.43</v>
      </c>
    </row>
    <row r="326" spans="1:4" ht="15" x14ac:dyDescent="0.2">
      <c r="A326" s="24"/>
      <c r="B326" s="16"/>
      <c r="C326" s="16"/>
      <c r="D326" s="10"/>
    </row>
    <row r="327" spans="1:4" ht="15" x14ac:dyDescent="0.2">
      <c r="A327" s="24"/>
      <c r="B327" s="16"/>
      <c r="C327" s="16"/>
      <c r="D327" s="10">
        <f>SUM(D6:D325)</f>
        <v>51623.090000000011</v>
      </c>
    </row>
  </sheetData>
  <pageMargins left="0.7" right="0.7" top="0.75" bottom="0.75" header="0.3" footer="0.3"/>
  <pageSetup scale="44" fitToWidth="3" fitToHeight="0" orientation="portrait" r:id="rId1"/>
  <rowBreaks count="3" manualBreakCount="3">
    <brk id="84" max="4" man="1"/>
    <brk id="160" max="4" man="1"/>
    <brk id="256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A6511BE90BD3409F3BAECE42909539" ma:contentTypeVersion="13" ma:contentTypeDescription="Create a new document." ma:contentTypeScope="" ma:versionID="c23c3920501033ec9a6ebae507bc4cec">
  <xsd:schema xmlns:xsd="http://www.w3.org/2001/XMLSchema" xmlns:xs="http://www.w3.org/2001/XMLSchema" xmlns:p="http://schemas.microsoft.com/office/2006/metadata/properties" xmlns:ns2="40529776-1cc5-4192-899a-0fa85daeb57c" xmlns:ns3="579d4948-2972-4378-a243-8eee2ad2be64" targetNamespace="http://schemas.microsoft.com/office/2006/metadata/properties" ma:root="true" ma:fieldsID="e8d31e8bb3d058d9e449edcd2810a3c8" ns2:_="" ns3:_="">
    <xsd:import namespace="40529776-1cc5-4192-899a-0fa85daeb57c"/>
    <xsd:import namespace="579d4948-2972-4378-a243-8eee2ad2b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9776-1cc5-4192-899a-0fa85daeb5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3d0a904-fdcd-458a-a62f-7b2a24767b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9d4948-2972-4378-a243-8eee2ad2be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4699319-ec62-4a4d-955e-56408b5b109b}" ma:internalName="TaxCatchAll" ma:showField="CatchAllData" ma:web="579d4948-2972-4378-a243-8eee2ad2b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9d4948-2972-4378-a243-8eee2ad2be64" xsi:nil="true"/>
    <lcf76f155ced4ddcb4097134ff3c332f xmlns="40529776-1cc5-4192-899a-0fa85daeb5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64D5AC-B255-4B33-8743-B8A3ECA7FFF6}"/>
</file>

<file path=customXml/itemProps2.xml><?xml version="1.0" encoding="utf-8"?>
<ds:datastoreItem xmlns:ds="http://schemas.openxmlformats.org/officeDocument/2006/customXml" ds:itemID="{9F76E93F-D099-4B2F-ACAB-AF7337F90C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3D56B-DF35-457A-BB4B-D0E5B5D371E5}">
  <ds:schemaRefs>
    <ds:schemaRef ds:uri="http://purl.org/dc/elements/1.1/"/>
    <ds:schemaRef ds:uri="http://schemas.microsoft.com/office/infopath/2007/PartnerControls"/>
    <ds:schemaRef ds:uri="579d4948-2972-4378-a243-8eee2ad2be6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40529776-1cc5-4192-899a-0fa85daeb57c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Mar 25</vt:lpstr>
      <vt:lpstr>'Mar 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2025-04-18T18:53:54Z</dcterms:created>
  <dcterms:modified xsi:type="dcterms:W3CDTF">2025-04-18T18:54:26Z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0x010100EEA6511BE90BD3409F3BAECE42909539</vt:lpwstr>
  </property>
</Properties>
</file>